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26" activeTab="0"/>
  </bookViews>
  <sheets>
    <sheet name="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1">'筑後地区'!$A$1:$R$143</definedName>
    <definedName name="_xlnm.Print_Area" localSheetId="0">'福岡地区'!$A$1:$R$79</definedName>
  </definedNames>
  <calcPr fullCalcOnLoad="1"/>
</workbook>
</file>

<file path=xl/sharedStrings.xml><?xml version="1.0" encoding="utf-8"?>
<sst xmlns="http://schemas.openxmlformats.org/spreadsheetml/2006/main" count="1232" uniqueCount="574">
  <si>
    <t xml:space="preserve"> 福岡市</t>
  </si>
  <si>
    <t/>
  </si>
  <si>
    <t xml:space="preserve"> 筑紫野市</t>
  </si>
  <si>
    <t xml:space="preserve"> 大野城市</t>
  </si>
  <si>
    <t xml:space="preserve"> 前原市</t>
  </si>
  <si>
    <t xml:space="preserve"> 古賀市</t>
  </si>
  <si>
    <t xml:space="preserve"> 那珂川町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</si>
  <si>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</si>
  <si>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</si>
  <si>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</si>
  <si>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</si>
  <si>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</si>
  <si>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福間町</t>
  </si>
  <si>
    <t xml:space="preserve"> 津屋崎町</t>
  </si>
  <si>
    <t xml:space="preserve"> 二丈町</t>
  </si>
  <si>
    <t xml:space="preserve"> 志摩町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</si>
  <si>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</si>
  <si>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</si>
  <si>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</si>
  <si>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</si>
  <si>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</si>
  <si>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</si>
  <si>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</si>
  <si>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</si>
  <si>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</si>
  <si>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夜須町</t>
  </si>
  <si>
    <t xml:space="preserve"> 宝珠山村</t>
  </si>
  <si>
    <t xml:space="preserve"> 吉井町</t>
  </si>
  <si>
    <t xml:space="preserve"> 大刀洗町</t>
  </si>
  <si>
    <t xml:space="preserve"> 大木町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</si>
  <si>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</si>
  <si>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</si>
  <si>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</si>
  <si>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</si>
  <si>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</si>
  <si>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</si>
  <si>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</si>
  <si>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高田町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</si>
  <si>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</si>
  <si>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</si>
  <si>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</si>
  <si>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</si>
  <si>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</si>
  <si>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</si>
  <si>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</si>
  <si>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</si>
  <si>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</si>
  <si>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</si>
  <si>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</si>
  <si>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</si>
  <si>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</si>
  <si>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</si>
  <si>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ﾏﾘﾝﾜｰﾙド海の中道</t>
  </si>
  <si>
    <t xml:space="preserve"> 福岡市動植物園</t>
  </si>
  <si>
    <t xml:space="preserve"> 海の中道海浜公園</t>
  </si>
  <si>
    <t xml:space="preserve"> 福岡市美術館</t>
  </si>
  <si>
    <t xml:space="preserve"> 福岡タワー</t>
  </si>
  <si>
    <t xml:space="preserve"> 歴史民俗資料館</t>
  </si>
  <si>
    <t xml:space="preserve"> 大野城いこいの森ｷｬﾝプ場</t>
  </si>
  <si>
    <t xml:space="preserve"> 大宰府展示館</t>
  </si>
  <si>
    <t xml:space="preserve"> 文化ふれあい館</t>
  </si>
  <si>
    <t xml:space="preserve"> 伊都歴史資料館</t>
  </si>
  <si>
    <t xml:space="preserve"> 瑞梅寺山の家</t>
  </si>
  <si>
    <t xml:space="preserve"> 白糸の滝ふれあいの里</t>
  </si>
  <si>
    <t xml:space="preserve"> 志免町歴史資料室</t>
  </si>
  <si>
    <t xml:space="preserve"> 須恵町立美術ｾﾝﾀｰ 久我記念館</t>
  </si>
  <si>
    <t xml:space="preserve"> かしのきはらキャンプ場</t>
  </si>
  <si>
    <t xml:space="preserve"> 相島(釣･観光漁業)</t>
  </si>
  <si>
    <t xml:space="preserve"> 藍の家</t>
  </si>
  <si>
    <t xml:space="preserve"> 志摩町歴史資料館</t>
  </si>
  <si>
    <t xml:space="preserve"> 三池カルタ記念館</t>
  </si>
  <si>
    <t xml:space="preserve"> 大牟田市動物園</t>
  </si>
  <si>
    <t xml:space="preserve"> 石炭産業科学館</t>
  </si>
  <si>
    <t xml:space="preserve"> 川下り</t>
  </si>
  <si>
    <t xml:space="preserve"> 北原白秋生家･記念館</t>
  </si>
  <si>
    <t xml:space="preserve"> かんぽの宿柳川</t>
  </si>
  <si>
    <t xml:space="preserve"> 岩戸山歴史資料館</t>
  </si>
  <si>
    <t xml:space="preserve"> 堺屋(旧木下家住宅)</t>
  </si>
  <si>
    <t xml:space="preserve"> 県立ふれあいの家南筑後</t>
  </si>
  <si>
    <t xml:space="preserve"> 古賀政男記念館</t>
  </si>
  <si>
    <t xml:space="preserve"> 筑後川昇開橋</t>
  </si>
  <si>
    <t xml:space="preserve"> 小郡ｶﾝﾂﾘｰ倶楽部</t>
  </si>
  <si>
    <t xml:space="preserve"> 小郡市埋蔵文化財調査ｾﾝﾀｰ</t>
  </si>
  <si>
    <t xml:space="preserve"> 秋月郷土館</t>
  </si>
  <si>
    <t xml:space="preserve"> 石田家住宅</t>
  </si>
  <si>
    <t xml:space="preserve"> 甘木歴史資料館</t>
  </si>
  <si>
    <t xml:space="preserve"> あまぎ水の文化村</t>
  </si>
  <si>
    <t xml:space="preserve"> 夜須高原記念の森</t>
  </si>
  <si>
    <t xml:space="preserve"> 岩屋キャンプ場</t>
  </si>
  <si>
    <t xml:space="preserve"> 棚田親水公園</t>
  </si>
  <si>
    <t xml:space="preserve"> 吉井百年公園</t>
  </si>
  <si>
    <t xml:space="preserve"> 紅乙女酒造山の貯蔵場</t>
  </si>
  <si>
    <t xml:space="preserve"> 巨峰ワイン工場</t>
  </si>
  <si>
    <t xml:space="preserve"> ふれあいの家北筑後</t>
  </si>
  <si>
    <t xml:space="preserve"> 今村ｶﾄﾘｯｸ教会</t>
  </si>
  <si>
    <t xml:space="preserve"> ふれあいセンター</t>
  </si>
  <si>
    <t xml:space="preserve"> 酒資料館</t>
  </si>
  <si>
    <t xml:space="preserve"> 十連寺公園</t>
  </si>
  <si>
    <t xml:space="preserve"> グリーンピア八女</t>
  </si>
  <si>
    <t xml:space="preserve"> 耳納スカイライン</t>
  </si>
  <si>
    <t xml:space="preserve"> 立花ワイン株式会社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</si>
  <si>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</si>
  <si>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</si>
  <si>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</si>
  <si>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</si>
  <si>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</si>
  <si>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池の山荘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</si>
  <si>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</si>
  <si>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</si>
  <si>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</si>
  <si>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</si>
  <si>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星のふるさと公園休憩所</t>
  </si>
  <si>
    <t xml:space="preserve"> 清水山荘</t>
  </si>
  <si>
    <t xml:space="preserve"> 雲龍の館</t>
  </si>
  <si>
    <t xml:space="preserve"> 大和干拓</t>
  </si>
  <si>
    <t xml:space="preserve"> 高田濃施山公園</t>
  </si>
  <si>
    <t xml:space="preserve"> 石炭記念館</t>
  </si>
  <si>
    <t xml:space="preserve"> 福智山ろく花公園</t>
  </si>
  <si>
    <t xml:space="preserve"> RKB皐月ゴルフ場</t>
  </si>
  <si>
    <t xml:space="preserve"> 農楽園八木山㈱</t>
  </si>
  <si>
    <t xml:space="preserve"> 田川市石炭資料館</t>
  </si>
  <si>
    <t xml:space="preserve"> 田川市美術館</t>
  </si>
  <si>
    <t xml:space="preserve"> 鞍手ｶﾝﾄﾘｰ倶楽部</t>
  </si>
  <si>
    <t xml:space="preserve"> 伊藤常足翁旧宅</t>
  </si>
  <si>
    <t xml:space="preserve"> 竹原古墳</t>
  </si>
  <si>
    <t xml:space="preserve"> 王塚古墳</t>
  </si>
  <si>
    <t xml:space="preserve"> 王塚装飾古墳館</t>
  </si>
  <si>
    <t xml:space="preserve"> 町民プール</t>
  </si>
  <si>
    <t xml:space="preserve"> 町営キャンプ村</t>
  </si>
  <si>
    <t xml:space="preserve"> サンビレッジ茜</t>
  </si>
  <si>
    <t xml:space="preserve"> 筑豊ﾊｲﾂﾚｸﾚｰｼｮﾝｾﾝﾀｰ</t>
  </si>
  <si>
    <t xml:space="preserve"> 野球場</t>
  </si>
  <si>
    <t xml:space="preserve"> 運動場</t>
  </si>
  <si>
    <t xml:space="preserve"> テニスコート</t>
  </si>
  <si>
    <t xml:space="preserve"> 体育館</t>
  </si>
  <si>
    <t xml:space="preserve"> 武道館</t>
  </si>
  <si>
    <t xml:space="preserve"> 英彦山野営場</t>
  </si>
  <si>
    <t xml:space="preserve"> 英彦山神宮</t>
  </si>
  <si>
    <t xml:space="preserve"> 英彦山温泉しゃくなげ荘</t>
  </si>
  <si>
    <t xml:space="preserve"> 糸田町文化福祉総合会館</t>
  </si>
  <si>
    <t xml:space="preserve"> 糸田町民体育館</t>
  </si>
  <si>
    <t xml:space="preserve"> 英彦山湯～遊～共和国</t>
  </si>
  <si>
    <t xml:space="preserve"> 自然学習村源じいの森</t>
  </si>
  <si>
    <t xml:space="preserve"> グリ－ンパ－ク</t>
  </si>
  <si>
    <t xml:space="preserve"> 門司港レトロ地区</t>
  </si>
  <si>
    <t xml:space="preserve"> 畑冷泉館</t>
  </si>
  <si>
    <t xml:space="preserve"> 天地山公園</t>
  </si>
  <si>
    <t xml:space="preserve"> ふれあいの里ｾﾝﾀ-</t>
  </si>
  <si>
    <t xml:space="preserve"> 河川敷公園</t>
  </si>
  <si>
    <t xml:space="preserve"> 苅田町歴史資料館</t>
  </si>
  <si>
    <t xml:space="preserve"> 日産自動車㈱九州工場</t>
  </si>
  <si>
    <t xml:space="preserve"> 蛇渕キャンプ場</t>
  </si>
  <si>
    <t xml:space="preserve"> 豊前国分寺三重塔</t>
  </si>
  <si>
    <t xml:space="preserve"> 豊津梅園</t>
  </si>
  <si>
    <t xml:space="preserve"> 豊津いちご園</t>
  </si>
  <si>
    <t xml:space="preserve"> 八幡古表神社</t>
  </si>
  <si>
    <t xml:space="preserve"> 牧ノ原キャンプ場</t>
  </si>
  <si>
    <t xml:space="preserve"> 大池公園ふれあいの里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</si>
  <si>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</si>
  <si>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</si>
  <si>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</si>
  <si>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</si>
  <si>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</si>
  <si>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</si>
  <si>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</si>
  <si>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</si>
  <si>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</si>
  <si>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</si>
  <si>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</si>
  <si>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</si>
  <si>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</si>
  <si>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</si>
  <si>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</si>
  <si>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</si>
  <si>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</si>
  <si>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</si>
  <si>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</si>
  <si>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</si>
  <si>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</si>
  <si>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</si>
  <si>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</si>
  <si>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</si>
  <si>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</si>
  <si>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</si>
  <si>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</si>
  <si>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</si>
  <si>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</si>
  <si>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</si>
  <si>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</si>
  <si>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</si>
  <si>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ヘルシーパル船小屋</t>
  </si>
  <si>
    <t xml:space="preserve"> 八女上陽ゴルフ倶楽部</t>
  </si>
  <si>
    <t xml:space="preserve"> ニコニコのり九州工場</t>
  </si>
  <si>
    <t xml:space="preserve"> 福岡ﾚｲｸｻｲﾄﾞｶﾝﾄﾘｰｸﾗﾌﾞ</t>
  </si>
  <si>
    <t xml:space="preserve"> 見上庄内ｶﾝﾄﾘｰｸﾗﾌﾞ</t>
  </si>
  <si>
    <t xml:space="preserve"> 北九州ｶﾝﾄﾘｰｸﾗﾌﾞ</t>
  </si>
  <si>
    <t xml:space="preserve"> ３   施設別利用状況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</si>
  <si>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</si>
  <si>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>　５ 月</t>
  </si>
  <si>
    <t>６ 月</t>
  </si>
  <si>
    <t xml:space="preserve"> ﾍﾞｲｻｲドﾌﾟﾚｲｽ博多埠頭</t>
  </si>
  <si>
    <t xml:space="preserve"> マリゾン</t>
  </si>
  <si>
    <t xml:space="preserve"> ﾌｧ-ﾑﾊﾟ-ｸ伊都国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</si>
  <si>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</si>
  <si>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</si>
  <si>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久山ｶﾝﾄﾘｰｸﾗﾌﾞ</t>
  </si>
  <si>
    <t xml:space="preserve"> 福岡厚生年金ｽﾎﾟｰﾂｾﾝﾀｰ</t>
  </si>
  <si>
    <t xml:space="preserve"> あんずの里ふれあいの館</t>
  </si>
  <si>
    <t xml:space="preserve"> 真名子木の香ランド</t>
  </si>
  <si>
    <t xml:space="preserve"> 久留米市鳥類センター</t>
  </si>
  <si>
    <t xml:space="preserve"> 有馬記念館</t>
  </si>
  <si>
    <t xml:space="preserve"> 草野歴史資料館</t>
  </si>
  <si>
    <t xml:space="preserve"> 山辺道文化館</t>
  </si>
  <si>
    <t xml:space="preserve"> 久留米ｻｲｸﾙﾌｧﾐﾘｰﾊﾟｰｸ</t>
  </si>
  <si>
    <t xml:space="preserve"> 地場産くるめ</t>
  </si>
  <si>
    <t xml:space="preserve"> 福岡県青少年科学館</t>
  </si>
  <si>
    <t xml:space="preserve"> 緑花流通センター</t>
  </si>
  <si>
    <t xml:space="preserve"> 伝統工芸館　･　民俗資料館　     ・手すき和紙資料館</t>
  </si>
  <si>
    <t xml:space="preserve"> 横町町家交流館</t>
  </si>
  <si>
    <t xml:space="preserve"> べんがら村</t>
  </si>
  <si>
    <t xml:space="preserve"> サザンクス筑後</t>
  </si>
  <si>
    <t xml:space="preserve"> 旧吉原家住宅・資料館</t>
  </si>
  <si>
    <t xml:space="preserve"> 昇竜大観音</t>
  </si>
  <si>
    <t xml:space="preserve"> 物産館「ﾌｧｰﾑｽﾃｰｼｮﾝ ﾊﾞｻﾛ」</t>
  </si>
  <si>
    <t xml:space="preserve"> 三輪町</t>
  </si>
  <si>
    <t xml:space="preserve"> 大刀洗平和記念館</t>
  </si>
  <si>
    <t xml:space="preserve"> 小石原村</t>
  </si>
  <si>
    <t xml:space="preserve"> 小石原焼伝統産業会館</t>
  </si>
  <si>
    <t xml:space="preserve"> ポーン太の森キャンプ場</t>
  </si>
  <si>
    <t xml:space="preserve"> 道の駅小石原「陶の里館」</t>
  </si>
  <si>
    <t xml:space="preserve"> 鏡田屋敷</t>
  </si>
  <si>
    <t xml:space="preserve"> 居蔵の館</t>
  </si>
  <si>
    <t xml:space="preserve"> 白壁土蔵の町並み</t>
  </si>
  <si>
    <t xml:space="preserve"> ちくご手づくり村</t>
  </si>
  <si>
    <t xml:space="preserve"> 吉井町立金子文夫資料展示</t>
  </si>
  <si>
    <t xml:space="preserve"> 装飾古墳</t>
  </si>
  <si>
    <t xml:space="preserve"> 浮羽町</t>
  </si>
  <si>
    <t xml:space="preserve"> 浮羽カントリーゴルフクラブ</t>
  </si>
  <si>
    <t xml:space="preserve"> 調音の滝公園</t>
  </si>
  <si>
    <t xml:space="preserve"> 四季の舎ながいわ</t>
  </si>
  <si>
    <t xml:space="preserve"> 道の駅うきは</t>
  </si>
  <si>
    <t xml:space="preserve"> コスモスパーク北野</t>
  </si>
  <si>
    <t xml:space="preserve"> グリーンパル日向神峡</t>
  </si>
  <si>
    <t xml:space="preserve"> 滝の宮不動尊（納又滝）</t>
  </si>
  <si>
    <t xml:space="preserve"> 夢たちばなビレッジ</t>
  </si>
  <si>
    <t xml:space="preserve"> 立花町ﾜｲﾝｾﾗｰ・田崎廣助画伯記念ｷﾞｬﾗﾘｰ</t>
  </si>
  <si>
    <t xml:space="preserve"> 立花町総合保健福祉ｾﾝﾀｰかがやき</t>
  </si>
  <si>
    <t xml:space="preserve"> 古陶星野焼展示館</t>
  </si>
  <si>
    <t xml:space="preserve"> 石割岳憩いの森</t>
  </si>
  <si>
    <t xml:space="preserve"> 飯塚市歴史資料館</t>
  </si>
  <si>
    <t xml:space="preserve"> ピクニカ共和国</t>
  </si>
  <si>
    <t xml:space="preserve"> くらじの郷</t>
  </si>
  <si>
    <t xml:space="preserve"> ドリームホープ若宮</t>
  </si>
  <si>
    <t xml:space="preserve"> グリーンヒル若宮</t>
  </si>
  <si>
    <t xml:space="preserve"> 湯ノ浦総合キャンプ場</t>
  </si>
  <si>
    <t xml:space="preserve"> 稲築町</t>
  </si>
  <si>
    <t xml:space="preserve"> 文化ふれあい伝承館</t>
  </si>
  <si>
    <t xml:space="preserve"> ふるさと交流館なつきの湯</t>
  </si>
  <si>
    <t xml:space="preserve"> 碓井琴平文化館</t>
  </si>
  <si>
    <t xml:space="preserve"> 嘉穂町物産館</t>
  </si>
  <si>
    <t xml:space="preserve"> ふるさと交流館</t>
  </si>
  <si>
    <t xml:space="preserve"> 総合運動公園</t>
  </si>
  <si>
    <t xml:space="preserve"> 歓遊舎ひこさん</t>
  </si>
  <si>
    <t xml:space="preserve"> 金田町ふれあい塾</t>
  </si>
  <si>
    <t xml:space="preserve"> 糸田町保健ｾﾝﾀｰﾄﾚｰﾆﾝｸﾞﾙｰﾑ</t>
  </si>
  <si>
    <t xml:space="preserve"> 方城町</t>
  </si>
  <si>
    <t xml:space="preserve"> 大任町</t>
  </si>
  <si>
    <t xml:space="preserve"> 自然の森キャンプ場</t>
  </si>
  <si>
    <t xml:space="preserve"> ふるさとセンター源じいの森温泉</t>
  </si>
  <si>
    <t>赤村特産物センター</t>
  </si>
  <si>
    <t xml:space="preserve"> 皿倉山周辺（帆柱山）</t>
  </si>
  <si>
    <t xml:space="preserve"> 小倉城周辺（松本清張記念館、庭園）</t>
  </si>
  <si>
    <t xml:space="preserve"> 小倉駅周辺（AIM,アミュプラザ）</t>
  </si>
  <si>
    <t xml:space="preserve"> 和布刈地区</t>
  </si>
  <si>
    <t xml:space="preserve"> スペースワールド地区</t>
  </si>
  <si>
    <t xml:space="preserve"> 「豊前温泉」天狗の湯</t>
  </si>
  <si>
    <t xml:space="preserve"> 「求菩提温泉」卜仙の郷</t>
  </si>
  <si>
    <t xml:space="preserve"> 「国民宿舎」マリンテラスあしや</t>
  </si>
  <si>
    <t xml:space="preserve"> 総合観光案内所</t>
  </si>
  <si>
    <t xml:space="preserve"> 花菖蒲園</t>
  </si>
  <si>
    <t xml:space="preserve"> 京都カントリークラブ</t>
  </si>
  <si>
    <t xml:space="preserve"> 鈴熊山公園</t>
  </si>
  <si>
    <t xml:space="preserve"> 天仲寺公園</t>
  </si>
  <si>
    <t xml:space="preserve"> 牛頭天王公園</t>
  </si>
  <si>
    <t xml:space="preserve"> げんきの杜</t>
  </si>
  <si>
    <t xml:space="preserve"> さわやか市大平</t>
  </si>
  <si>
    <t xml:space="preserve"> 道の駅「しんよしとみ」</t>
  </si>
  <si>
    <t>道の駅「豊前おこしかけ」</t>
  </si>
  <si>
    <t>　筑 豊 地 区  №１    　                   　　　　　　　　　　　　　　　　　　　　　　　　　　</t>
  </si>
  <si>
    <t xml:space="preserve"> キャナルシティ博多</t>
  </si>
  <si>
    <t xml:space="preserve"> 博多リバレイン</t>
  </si>
  <si>
    <t>ﾏﾘﾉｱｼﾃｨ福岡ﾋﾟｱｳｫｰｸ</t>
  </si>
  <si>
    <t xml:space="preserve"> 油山牧場</t>
  </si>
  <si>
    <t xml:space="preserve"> ふるさと館ちくしの</t>
  </si>
  <si>
    <t xml:space="preserve"> 春日市</t>
  </si>
  <si>
    <t xml:space="preserve"> 春日勤労者総合ｽﾎﾟｰﾂ施設（温水ﾌﾟｰﾙ）</t>
  </si>
  <si>
    <t xml:space="preserve"> 奴国の丘歴史資料館</t>
  </si>
  <si>
    <t xml:space="preserve"> ウトグチ瓦窯展示館</t>
  </si>
  <si>
    <t xml:space="preserve"> 四王寺県民の森</t>
  </si>
  <si>
    <t xml:space="preserve"> 観世音寺宝蔵庫</t>
  </si>
  <si>
    <t xml:space="preserve"> 九州歴史資料館</t>
  </si>
  <si>
    <t xml:space="preserve"> 伊都郷土美術館</t>
  </si>
  <si>
    <t xml:space="preserve"> 古賀コミュニティホール</t>
  </si>
  <si>
    <t xml:space="preserve"> ｸﾞﾘｰﾝﾋﾟｱなかがわｷｬﾝﾌﾟ村</t>
  </si>
  <si>
    <t xml:space="preserve"> 社会教育総合センター</t>
  </si>
  <si>
    <t xml:space="preserve"> 教育センター</t>
  </si>
  <si>
    <t xml:space="preserve"> ﾚｲｸｻｲﾄﾞﾎﾃﾙ久山</t>
  </si>
  <si>
    <t xml:space="preserve"> トリアス久山</t>
  </si>
  <si>
    <t xml:space="preserve"> 粕屋町</t>
  </si>
  <si>
    <t xml:space="preserve"> まむし温泉</t>
  </si>
  <si>
    <t xml:space="preserve">  志摩物産直売所「志摩の四季」</t>
  </si>
  <si>
    <t xml:space="preserve"> 芥屋キャンプ場</t>
  </si>
  <si>
    <t>　筑後地区　№２</t>
  </si>
  <si>
    <t xml:space="preserve">    （単位：人、円）</t>
  </si>
  <si>
    <t xml:space="preserve"> 吉井ｽﾎﾟｰﾂｱｲﾗﾝﾄﾞ</t>
  </si>
  <si>
    <t>　筑 豊 地 区  №2    　                   　　　　　　　　　　　　　　　　　　　　　　　　　　</t>
  </si>
  <si>
    <t>（単位：人、円）</t>
  </si>
  <si>
    <t xml:space="preserve"> 金田町B&amp;G海洋ｾﾝﾀｰ</t>
  </si>
  <si>
    <t xml:space="preserve"> 須恵町立歴史民俗資料館</t>
  </si>
  <si>
    <t>平和の森公園</t>
  </si>
  <si>
    <t xml:space="preserve"> 水沼の里2000年記念の森公園</t>
  </si>
  <si>
    <t>パークゴルフ場</t>
  </si>
  <si>
    <t>ほたると石橋の館</t>
  </si>
  <si>
    <t>　旧松喜醤油屋</t>
  </si>
  <si>
    <t xml:space="preserve"> 株式会社立花バンブー</t>
  </si>
  <si>
    <t xml:space="preserve"> まこちの里</t>
  </si>
  <si>
    <t xml:space="preserve"> 篠栗四国八十八ケ所霊場</t>
  </si>
  <si>
    <t>オアシス篠栗</t>
  </si>
  <si>
    <t>五郎山古墳館</t>
  </si>
  <si>
    <t>竜岩自然の家</t>
  </si>
  <si>
    <t xml:space="preserve"> 竜王峡キャンプ村</t>
  </si>
  <si>
    <t>-</t>
  </si>
  <si>
    <t xml:space="preserve"> 共星の里</t>
  </si>
  <si>
    <t xml:space="preserve"> 平塚川添遺跡体験学習館</t>
  </si>
  <si>
    <t xml:space="preserve"> 八景山自然公園</t>
  </si>
  <si>
    <t xml:space="preserve"> 屋部地蔵公園</t>
  </si>
  <si>
    <t xml:space="preserve"> たぎりの里</t>
  </si>
  <si>
    <t xml:space="preserve"> 河内貯水池周辺</t>
  </si>
  <si>
    <t xml:space="preserve"> 伊都民俗資料館</t>
  </si>
  <si>
    <t>コスモス広場</t>
  </si>
  <si>
    <t xml:space="preserve"> 太宰府市</t>
  </si>
  <si>
    <t>飛形自然公園</t>
  </si>
  <si>
    <t>千間土居公園</t>
  </si>
  <si>
    <t>白城の里　旧大内邸</t>
  </si>
  <si>
    <t>農業体験施設</t>
  </si>
  <si>
    <t>松尾弁財天（松尾風流）</t>
  </si>
  <si>
    <t>黒岩石橋</t>
  </si>
  <si>
    <t>谷川寺仁王像</t>
  </si>
  <si>
    <t>男ノ子焼の里</t>
  </si>
  <si>
    <t>辺春農民組合</t>
  </si>
  <si>
    <t>千間土居朝市</t>
  </si>
  <si>
    <t>大道谷の里</t>
  </si>
  <si>
    <t>小栗峠ﾛｰﾄﾞﾊﾟｰｸ</t>
  </si>
  <si>
    <t>観光イチゴ園</t>
  </si>
  <si>
    <t>小郡市体育館</t>
  </si>
  <si>
    <t>筑後川温泉</t>
  </si>
  <si>
    <t>歴史民俗資料館</t>
  </si>
  <si>
    <t>浮羽フルーツ村</t>
  </si>
  <si>
    <t>ふるさと交流館　日王の湯</t>
  </si>
  <si>
    <t>県立ふれあいの家京築</t>
  </si>
  <si>
    <t>湯ノ迫温泉　太平樂</t>
  </si>
  <si>
    <t xml:space="preserve"> 林業総合センター
（特産品展示直売所）</t>
  </si>
  <si>
    <t xml:space="preserve"> H15利用者計</t>
  </si>
  <si>
    <t>ふるさとわらべ館</t>
  </si>
  <si>
    <t>ちょっと来店田形</t>
  </si>
  <si>
    <t>スコーレ若宮</t>
  </si>
  <si>
    <t>英彦山ホテル　和</t>
  </si>
  <si>
    <t>勤労者体育館</t>
  </si>
  <si>
    <t>ほうじょう温泉</t>
  </si>
  <si>
    <t xml:space="preserve"> 大野城いこいの森中央公園</t>
  </si>
  <si>
    <t>薬王寺温泉（４施設）</t>
  </si>
  <si>
    <t xml:space="preserve"> 生活環境保全林  樹芸の森</t>
  </si>
  <si>
    <t xml:space="preserve"> H16利用者計</t>
  </si>
  <si>
    <t xml:space="preserve"> H16利用者計</t>
  </si>
  <si>
    <t>宗像市</t>
  </si>
  <si>
    <t xml:space="preserve"> （北野町）</t>
  </si>
  <si>
    <t>九州カンツリー倶楽部</t>
  </si>
  <si>
    <t>ー</t>
  </si>
  <si>
    <t>駕与丁公園</t>
  </si>
  <si>
    <t>きららの湯</t>
  </si>
  <si>
    <t xml:space="preserve"> 石橋美術館、別館</t>
  </si>
  <si>
    <t>旧戸島家</t>
  </si>
  <si>
    <t>耳納の里</t>
  </si>
  <si>
    <t>嘉穂劇場</t>
  </si>
  <si>
    <t>宗像大社神宝館</t>
  </si>
  <si>
    <t>宗像市民俗資料館</t>
  </si>
  <si>
    <t>宗像ユリックス</t>
  </si>
  <si>
    <t xml:space="preserve"> ｸﾞﾘｰﾝﾋﾟｱなかがわ</t>
  </si>
  <si>
    <t>卑弥呼の湯</t>
  </si>
  <si>
    <t>大手山2000年公園</t>
  </si>
  <si>
    <t>福岡サンレイクゴルフ倶楽部</t>
  </si>
  <si>
    <t>19,040,000　＊</t>
  </si>
  <si>
    <t>（8,800,000）＊</t>
  </si>
  <si>
    <t>＊は年度集計。</t>
  </si>
  <si>
    <t xml:space="preserve"> ホークスタウン</t>
  </si>
  <si>
    <t xml:space="preserve"> ( )は､福岡ドｰﾑ入場者</t>
  </si>
  <si>
    <t>勝山町</t>
  </si>
  <si>
    <t>ゆいの郷かつやま</t>
  </si>
  <si>
    <t>-</t>
  </si>
  <si>
    <t>　筑後地区　№１</t>
  </si>
  <si>
    <t xml:space="preserve">    （単位：人、円）</t>
  </si>
  <si>
    <t>市町村名</t>
  </si>
  <si>
    <t xml:space="preserve"> H15利用者計</t>
  </si>
  <si>
    <t xml:space="preserve"> H16利用者計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</si>
  <si>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</si>
  <si>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</si>
  <si>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</si>
  <si>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</si>
  <si>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</si>
  <si>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</si>
  <si>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</si>
  <si>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</si>
  <si>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</si>
  <si>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</si>
  <si>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</si>
  <si>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</si>
  <si>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</si>
  <si>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</si>
  <si>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>-</t>
  </si>
  <si>
    <t>-</t>
  </si>
  <si>
    <t>（田主丸町）</t>
  </si>
  <si>
    <t>-</t>
  </si>
  <si>
    <t>（ 城島町）</t>
  </si>
  <si>
    <t>（三潴町）</t>
  </si>
  <si>
    <t xml:space="preserve"> 御花</t>
  </si>
  <si>
    <t>（大和町）</t>
  </si>
  <si>
    <t>市町村名</t>
  </si>
  <si>
    <t xml:space="preserve"> H15利用者計</t>
  </si>
  <si>
    <t xml:space="preserve"> H16利用者計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</si>
  <si>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</si>
  <si>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</si>
  <si>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</si>
  <si>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</si>
  <si>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</si>
  <si>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</si>
  <si>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</si>
  <si>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</si>
  <si>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</si>
  <si>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</si>
  <si>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</si>
  <si>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</si>
  <si>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</si>
  <si>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</si>
  <si>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>-</t>
  </si>
  <si>
    <t>-</t>
  </si>
  <si>
    <t>-</t>
  </si>
  <si>
    <t>-</t>
  </si>
  <si>
    <t>-</t>
  </si>
  <si>
    <t>-</t>
  </si>
  <si>
    <t>-</t>
  </si>
  <si>
    <t xml:space="preserve"> 夜須高原ｶﾝﾄﾘｰｸﾗﾌﾞ</t>
  </si>
  <si>
    <t>　筑後地区　№３</t>
  </si>
  <si>
    <t xml:space="preserve">    （単位：人、円）</t>
  </si>
  <si>
    <t>市町村名</t>
  </si>
  <si>
    <t xml:space="preserve"> H15利用者計</t>
  </si>
  <si>
    <t xml:space="preserve"> H16利用者計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</si>
  <si>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</si>
  <si>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</si>
  <si>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</si>
  <si>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</si>
  <si>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</si>
  <si>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</si>
  <si>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</si>
  <si>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</si>
  <si>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</si>
  <si>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</si>
  <si>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</si>
  <si>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</si>
  <si>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</si>
  <si>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</si>
  <si>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>-</t>
  </si>
  <si>
    <t>-</t>
  </si>
  <si>
    <t>-</t>
  </si>
  <si>
    <t>-</t>
  </si>
  <si>
    <t xml:space="preserve"> 大刀洗公園</t>
  </si>
  <si>
    <t xml:space="preserve"> アクアス</t>
  </si>
  <si>
    <t>　筑後地区　№4</t>
  </si>
  <si>
    <t xml:space="preserve">    （単位：人、円）</t>
  </si>
  <si>
    <t>市町村名</t>
  </si>
  <si>
    <t xml:space="preserve"> H15利用者計</t>
  </si>
  <si>
    <t xml:space="preserve"> H16利用者計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</si>
  <si>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</si>
  <si>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</si>
  <si>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</si>
  <si>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</si>
  <si>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</si>
  <si>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</si>
  <si>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</si>
  <si>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</si>
  <si>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</si>
  <si>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</si>
  <si>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</si>
  <si>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</si>
  <si>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</si>
  <si>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</si>
  <si>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>-</t>
  </si>
  <si>
    <t>-</t>
  </si>
  <si>
    <t>-</t>
  </si>
  <si>
    <t>-</t>
  </si>
  <si>
    <t xml:space="preserve"> 古墳公園資料館｢こふんピア広川｣</t>
  </si>
  <si>
    <t>-</t>
  </si>
  <si>
    <t>　筑後地区　№5</t>
  </si>
  <si>
    <t xml:space="preserve">    （単位：人、円）</t>
  </si>
  <si>
    <t>市町村名</t>
  </si>
  <si>
    <t xml:space="preserve"> H15利用者計</t>
  </si>
  <si>
    <t xml:space="preserve"> H16利用者計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</si>
  <si>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</si>
  <si>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</si>
  <si>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</si>
  <si>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</si>
  <si>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</si>
  <si>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</si>
  <si>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</si>
  <si>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</si>
  <si>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</si>
  <si>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</si>
  <si>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</si>
  <si>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</si>
  <si>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</si>
  <si>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シャクナゲ園</t>
  </si>
  <si>
    <t>-</t>
  </si>
  <si>
    <t>-</t>
  </si>
  <si>
    <t>ミッションバレーゴルフクラブ</t>
  </si>
  <si>
    <t>-</t>
  </si>
  <si>
    <t>-</t>
  </si>
  <si>
    <t>市町村名</t>
  </si>
  <si>
    <t xml:space="preserve"> H15利用者計</t>
  </si>
  <si>
    <t xml:space="preserve"> H16利用者計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</si>
  <si>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</si>
  <si>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</si>
  <si>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</si>
  <si>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</si>
  <si>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</si>
  <si>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</si>
  <si>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</si>
  <si>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</si>
  <si>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</si>
  <si>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</si>
  <si>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</si>
  <si>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</si>
  <si>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</si>
  <si>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関の山いこいの森ｷｬﾝﾌﾟ場</t>
  </si>
  <si>
    <t>-</t>
  </si>
  <si>
    <t>-</t>
  </si>
  <si>
    <t>　北 九 州 地 区　No.1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</si>
  <si>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</si>
  <si>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平尾台</t>
  </si>
  <si>
    <t>-</t>
  </si>
  <si>
    <t>-</t>
  </si>
  <si>
    <t xml:space="preserve"> 芦屋釜の里</t>
  </si>
  <si>
    <t xml:space="preserve"> ﾚｼﾞｬｰﾌﾟｰﾙｱｸｱｼｱﾝ</t>
  </si>
  <si>
    <t xml:space="preserve"> みどりんぱぁーく</t>
  </si>
  <si>
    <t>-</t>
  </si>
  <si>
    <t>　北 九 州 地 区　No.2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</si>
  <si>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</si>
  <si>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</si>
  <si>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 xml:space="preserve"> H15利用者計</t>
  </si>
  <si>
    <t xml:space="preserve"> H16利用者計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</si>
  <si>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</si>
  <si>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</si>
  <si>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</si>
  <si>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</si>
  <si>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</si>
  <si>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</si>
  <si>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</si>
  <si>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</si>
  <si>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</si>
  <si>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</si>
  <si>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</si>
  <si>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</si>
  <si>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</si>
  <si>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ヴィラ・パラディ</t>
  </si>
  <si>
    <t xml:space="preserve"> しいだアグリパーク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</si>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</sst>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#;[Red]\-#,###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sz val="18"/>
      <color indexed="8"/>
      <name val="ＭＳ Ｐゴシック"/>
      <family val="3"/>
    </font>
    <font>
      <sz val="9.6"/>
      <color indexed="63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6" fontId="10" fillId="0" borderId="1" xfId="0" applyNumberFormat="1" applyFont="1" applyFill="1" applyBorder="1" applyAlignment="1" applyProtection="1" quotePrefix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 vertical="center"/>
      <protection/>
    </xf>
    <xf numFmtId="0" fontId="12" fillId="0" borderId="3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7" fillId="0" borderId="2" xfId="0" applyNumberFormat="1" applyFont="1" applyFill="1" applyBorder="1" applyAlignment="1" applyProtection="1">
      <alignment vertical="center"/>
      <protection/>
    </xf>
    <xf numFmtId="0" fontId="9" fillId="0" borderId="4" xfId="0" applyNumberFormat="1" applyFont="1" applyFill="1" applyBorder="1" applyAlignment="1" applyProtection="1" quotePrefix="1">
      <alignment vertical="center"/>
      <protection/>
    </xf>
    <xf numFmtId="176" fontId="9" fillId="0" borderId="5" xfId="0" applyNumberFormat="1" applyFont="1" applyFill="1" applyBorder="1" applyAlignment="1" applyProtection="1" quotePrefix="1">
      <alignment horizontal="right" vertical="center"/>
      <protection/>
    </xf>
    <xf numFmtId="0" fontId="9" fillId="0" borderId="6" xfId="0" applyNumberFormat="1" applyFont="1" applyFill="1" applyBorder="1" applyAlignment="1" applyProtection="1" quotePrefix="1">
      <alignment vertical="center"/>
      <protection/>
    </xf>
    <xf numFmtId="0" fontId="9" fillId="0" borderId="7" xfId="0" applyNumberFormat="1" applyFont="1" applyFill="1" applyBorder="1" applyAlignment="1" applyProtection="1" quotePrefix="1">
      <alignment vertical="center" shrinkToFit="1"/>
      <protection/>
    </xf>
    <xf numFmtId="0" fontId="9" fillId="0" borderId="8" xfId="0" applyNumberFormat="1" applyFont="1" applyFill="1" applyBorder="1" applyAlignment="1" applyProtection="1" quotePrefix="1">
      <alignment vertical="center" shrinkToFit="1"/>
      <protection/>
    </xf>
    <xf numFmtId="176" fontId="9" fillId="0" borderId="5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Border="1" applyAlignment="1" applyProtection="1" quotePrefix="1">
      <alignment vertical="center"/>
      <protection/>
    </xf>
    <xf numFmtId="176" fontId="10" fillId="0" borderId="0" xfId="0" applyNumberFormat="1" applyFont="1" applyFill="1" applyBorder="1" applyAlignment="1" applyProtection="1" quotePrefix="1">
      <alignment vertical="center"/>
      <protection/>
    </xf>
    <xf numFmtId="176" fontId="9" fillId="0" borderId="0" xfId="0" applyNumberFormat="1" applyFont="1" applyFill="1" applyBorder="1" applyAlignment="1" applyProtection="1" quotePrefix="1">
      <alignment vertical="center"/>
      <protection/>
    </xf>
    <xf numFmtId="176" fontId="9" fillId="0" borderId="1" xfId="0" applyNumberFormat="1" applyFont="1" applyFill="1" applyBorder="1" applyAlignment="1" applyProtection="1" quotePrefix="1">
      <alignment vertical="center"/>
      <protection/>
    </xf>
    <xf numFmtId="0" fontId="9" fillId="0" borderId="9" xfId="0" applyNumberFormat="1" applyFont="1" applyFill="1" applyBorder="1" applyAlignment="1" applyProtection="1" quotePrefix="1">
      <alignment vertical="center"/>
      <protection/>
    </xf>
    <xf numFmtId="176" fontId="9" fillId="0" borderId="1" xfId="0" applyNumberFormat="1" applyFont="1" applyFill="1" applyBorder="1" applyAlignment="1" applyProtection="1">
      <alignment vertical="center"/>
      <protection/>
    </xf>
    <xf numFmtId="0" fontId="9" fillId="0" borderId="8" xfId="0" applyNumberFormat="1" applyFont="1" applyFill="1" applyBorder="1" applyAlignment="1" applyProtection="1" quotePrefix="1">
      <alignment vertical="center" wrapText="1" shrinkToFit="1"/>
      <protection/>
    </xf>
    <xf numFmtId="0" fontId="9" fillId="0" borderId="8" xfId="0" applyNumberFormat="1" applyFont="1" applyFill="1" applyBorder="1" applyAlignment="1" applyProtection="1">
      <alignment vertical="center" shrinkToFit="1"/>
      <protection/>
    </xf>
    <xf numFmtId="176" fontId="9" fillId="0" borderId="1" xfId="0" applyNumberFormat="1" applyFont="1" applyFill="1" applyBorder="1" applyAlignment="1" applyProtection="1">
      <alignment horizontal="right" vertical="center"/>
      <protection/>
    </xf>
    <xf numFmtId="0" fontId="9" fillId="0" borderId="8" xfId="0" applyNumberFormat="1" applyFont="1" applyFill="1" applyBorder="1" applyAlignment="1" applyProtection="1" quotePrefix="1">
      <alignment vertical="center"/>
      <protection/>
    </xf>
    <xf numFmtId="0" fontId="9" fillId="0" borderId="10" xfId="0" applyNumberFormat="1" applyFont="1" applyFill="1" applyBorder="1" applyAlignment="1" applyProtection="1" quotePrefix="1">
      <alignment vertical="center"/>
      <protection/>
    </xf>
    <xf numFmtId="0" fontId="9" fillId="0" borderId="11" xfId="0" applyNumberFormat="1" applyFont="1" applyFill="1" applyBorder="1" applyAlignment="1" applyProtection="1" quotePrefix="1">
      <alignment vertical="center"/>
      <protection/>
    </xf>
    <xf numFmtId="0" fontId="8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 applyProtection="1" quotePrefix="1">
      <alignment vertical="center" shrinkToFit="1"/>
      <protection/>
    </xf>
    <xf numFmtId="0" fontId="0" fillId="0" borderId="0" xfId="0" applyFont="1" applyBorder="1" applyAlignment="1">
      <alignment/>
    </xf>
    <xf numFmtId="0" fontId="9" fillId="0" borderId="12" xfId="0" applyNumberFormat="1" applyFont="1" applyFill="1" applyBorder="1" applyAlignment="1" applyProtection="1" quotePrefix="1">
      <alignment vertical="center" shrinkToFit="1"/>
      <protection/>
    </xf>
    <xf numFmtId="0" fontId="0" fillId="0" borderId="0" xfId="0" applyFont="1" applyAlignment="1">
      <alignment shrinkToFit="1"/>
    </xf>
    <xf numFmtId="177" fontId="0" fillId="0" borderId="0" xfId="0" applyNumberFormat="1" applyFont="1" applyBorder="1" applyAlignment="1">
      <alignment/>
    </xf>
    <xf numFmtId="0" fontId="9" fillId="0" borderId="12" xfId="0" applyNumberFormat="1" applyFont="1" applyFill="1" applyBorder="1" applyAlignment="1" applyProtection="1">
      <alignment vertical="center" shrinkToFit="1"/>
      <protection/>
    </xf>
    <xf numFmtId="181" fontId="5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81" fontId="2" fillId="0" borderId="0" xfId="0" applyNumberFormat="1" applyFont="1" applyFill="1" applyBorder="1" applyAlignment="1" applyProtection="1">
      <alignment/>
      <protection/>
    </xf>
    <xf numFmtId="181" fontId="8" fillId="0" borderId="0" xfId="0" applyNumberFormat="1" applyFont="1" applyAlignment="1">
      <alignment vertical="center"/>
    </xf>
    <xf numFmtId="3" fontId="13" fillId="0" borderId="0" xfId="0" applyNumberFormat="1" applyFont="1" applyAlignment="1">
      <alignment/>
    </xf>
    <xf numFmtId="0" fontId="0" fillId="0" borderId="13" xfId="0" applyFont="1" applyBorder="1" applyAlignment="1">
      <alignment horizontal="right" vertical="center"/>
    </xf>
    <xf numFmtId="177" fontId="9" fillId="0" borderId="5" xfId="0" applyNumberFormat="1" applyFont="1" applyFill="1" applyBorder="1" applyAlignment="1" applyProtection="1" quotePrefix="1">
      <alignment horizontal="right" vertical="center"/>
      <protection/>
    </xf>
    <xf numFmtId="177" fontId="9" fillId="0" borderId="5" xfId="0" applyNumberFormat="1" applyFont="1" applyFill="1" applyBorder="1" applyAlignment="1" applyProtection="1">
      <alignment horizontal="right" vertical="center"/>
      <protection/>
    </xf>
    <xf numFmtId="0" fontId="9" fillId="0" borderId="5" xfId="0" applyNumberFormat="1" applyFont="1" applyFill="1" applyBorder="1" applyAlignment="1" applyProtection="1">
      <alignment horizontal="right" vertical="center"/>
      <protection/>
    </xf>
    <xf numFmtId="176" fontId="14" fillId="0" borderId="14" xfId="0" applyNumberFormat="1" applyFont="1" applyFill="1" applyBorder="1" applyAlignment="1" applyProtection="1" quotePrefix="1">
      <alignment vertical="center"/>
      <protection/>
    </xf>
    <xf numFmtId="176" fontId="10" fillId="0" borderId="5" xfId="0" applyNumberFormat="1" applyFont="1" applyFill="1" applyBorder="1" applyAlignment="1" applyProtection="1" quotePrefix="1">
      <alignment vertical="center"/>
      <protection/>
    </xf>
    <xf numFmtId="181" fontId="10" fillId="0" borderId="1" xfId="0" applyNumberFormat="1" applyFont="1" applyFill="1" applyBorder="1" applyAlignment="1" applyProtection="1" quotePrefix="1">
      <alignment vertical="center"/>
      <protection/>
    </xf>
    <xf numFmtId="176" fontId="10" fillId="0" borderId="15" xfId="0" applyNumberFormat="1" applyFont="1" applyFill="1" applyBorder="1" applyAlignment="1" applyProtection="1" quotePrefix="1">
      <alignment vertical="center"/>
      <protection/>
    </xf>
    <xf numFmtId="176" fontId="14" fillId="0" borderId="0" xfId="0" applyNumberFormat="1" applyFont="1" applyFill="1" applyBorder="1" applyAlignment="1" applyProtection="1" quotePrefix="1">
      <alignment vertical="center"/>
      <protection/>
    </xf>
    <xf numFmtId="181" fontId="8" fillId="0" borderId="0" xfId="0" applyNumberFormat="1" applyFont="1" applyBorder="1" applyAlignment="1">
      <alignment/>
    </xf>
    <xf numFmtId="0" fontId="12" fillId="2" borderId="16" xfId="0" applyNumberFormat="1" applyFont="1" applyFill="1" applyBorder="1" applyAlignment="1" applyProtection="1">
      <alignment horizontal="center" vertical="center"/>
      <protection/>
    </xf>
    <xf numFmtId="0" fontId="12" fillId="2" borderId="17" xfId="0" applyNumberFormat="1" applyFont="1" applyFill="1" applyBorder="1" applyAlignment="1" applyProtection="1" quotePrefix="1">
      <alignment vertical="center"/>
      <protection/>
    </xf>
    <xf numFmtId="181" fontId="9" fillId="2" borderId="18" xfId="0" applyNumberFormat="1" applyFont="1" applyFill="1" applyBorder="1" applyAlignment="1" applyProtection="1" quotePrefix="1">
      <alignment horizontal="center" vertical="center"/>
      <protection/>
    </xf>
    <xf numFmtId="0" fontId="12" fillId="2" borderId="19" xfId="0" applyNumberFormat="1" applyFont="1" applyFill="1" applyBorder="1" applyAlignment="1" applyProtection="1" quotePrefix="1">
      <alignment horizontal="center" vertical="center"/>
      <protection/>
    </xf>
    <xf numFmtId="0" fontId="12" fillId="2" borderId="20" xfId="0" applyNumberFormat="1" applyFont="1" applyFill="1" applyBorder="1" applyAlignment="1" applyProtection="1">
      <alignment horizontal="center" vertical="center"/>
      <protection/>
    </xf>
    <xf numFmtId="0" fontId="12" fillId="2" borderId="21" xfId="0" applyNumberFormat="1" applyFont="1" applyFill="1" applyBorder="1" applyAlignment="1" applyProtection="1" quotePrefix="1">
      <alignment horizontal="center" vertical="center"/>
      <protection/>
    </xf>
    <xf numFmtId="0" fontId="12" fillId="2" borderId="21" xfId="0" applyNumberFormat="1" applyFont="1" applyFill="1" applyBorder="1" applyAlignment="1" applyProtection="1">
      <alignment horizontal="center" vertical="center"/>
      <protection/>
    </xf>
    <xf numFmtId="0" fontId="12" fillId="2" borderId="18" xfId="0" applyNumberFormat="1" applyFont="1" applyFill="1" applyBorder="1" applyAlignment="1" applyProtection="1">
      <alignment horizontal="center" vertical="center"/>
      <protection/>
    </xf>
    <xf numFmtId="38" fontId="16" fillId="0" borderId="19" xfId="16" applyFont="1" applyBorder="1" applyAlignment="1">
      <alignment vertical="center"/>
    </xf>
    <xf numFmtId="38" fontId="16" fillId="0" borderId="22" xfId="16" applyFont="1" applyBorder="1" applyAlignment="1">
      <alignment vertical="center"/>
    </xf>
    <xf numFmtId="176" fontId="14" fillId="0" borderId="23" xfId="0" applyNumberFormat="1" applyFont="1" applyFill="1" applyBorder="1" applyAlignment="1" applyProtection="1" quotePrefix="1">
      <alignment vertical="center"/>
      <protection/>
    </xf>
    <xf numFmtId="177" fontId="14" fillId="0" borderId="14" xfId="0" applyNumberFormat="1" applyFont="1" applyFill="1" applyBorder="1" applyAlignment="1" applyProtection="1" quotePrefix="1">
      <alignment vertical="center"/>
      <protection/>
    </xf>
    <xf numFmtId="38" fontId="16" fillId="0" borderId="13" xfId="16" applyFont="1" applyBorder="1" applyAlignment="1">
      <alignment vertical="center"/>
    </xf>
    <xf numFmtId="38" fontId="16" fillId="0" borderId="5" xfId="16" applyFont="1" applyBorder="1" applyAlignment="1">
      <alignment horizontal="right" vertical="center" wrapText="1"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4" xfId="0" applyNumberFormat="1" applyFont="1" applyFill="1" applyBorder="1" applyAlignment="1" applyProtection="1">
      <alignment vertical="center"/>
      <protection/>
    </xf>
    <xf numFmtId="0" fontId="9" fillId="0" borderId="8" xfId="0" applyNumberFormat="1" applyFont="1" applyFill="1" applyBorder="1" applyAlignment="1" applyProtection="1">
      <alignment vertical="center"/>
      <protection/>
    </xf>
    <xf numFmtId="0" fontId="12" fillId="2" borderId="25" xfId="0" applyNumberFormat="1" applyFont="1" applyFill="1" applyBorder="1" applyAlignment="1" applyProtection="1" quotePrefix="1">
      <alignment horizontal="center" vertical="center"/>
      <protection/>
    </xf>
    <xf numFmtId="38" fontId="16" fillId="0" borderId="26" xfId="16" applyFont="1" applyBorder="1" applyAlignment="1">
      <alignment vertical="center"/>
    </xf>
    <xf numFmtId="0" fontId="9" fillId="0" borderId="27" xfId="0" applyNumberFormat="1" applyFont="1" applyFill="1" applyBorder="1" applyAlignment="1" applyProtection="1">
      <alignment horizontal="right" vertical="center"/>
      <protection/>
    </xf>
    <xf numFmtId="0" fontId="9" fillId="0" borderId="28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38" fontId="16" fillId="0" borderId="9" xfId="16" applyFont="1" applyBorder="1" applyAlignment="1">
      <alignment vertical="center"/>
    </xf>
    <xf numFmtId="38" fontId="16" fillId="0" borderId="29" xfId="16" applyFont="1" applyBorder="1" applyAlignment="1">
      <alignment vertical="center"/>
    </xf>
    <xf numFmtId="176" fontId="9" fillId="0" borderId="5" xfId="0" applyNumberFormat="1" applyFont="1" applyFill="1" applyBorder="1" applyAlignment="1" applyProtection="1">
      <alignment horizontal="right" vertical="center"/>
      <protection/>
    </xf>
    <xf numFmtId="176" fontId="9" fillId="0" borderId="30" xfId="0" applyNumberFormat="1" applyFont="1" applyFill="1" applyBorder="1" applyAlignment="1" applyProtection="1" quotePrefix="1">
      <alignment vertical="center"/>
      <protection/>
    </xf>
    <xf numFmtId="0" fontId="9" fillId="0" borderId="31" xfId="0" applyNumberFormat="1" applyFont="1" applyFill="1" applyBorder="1" applyAlignment="1" applyProtection="1" quotePrefix="1">
      <alignment vertical="center"/>
      <protection/>
    </xf>
    <xf numFmtId="0" fontId="9" fillId="0" borderId="31" xfId="0" applyNumberFormat="1" applyFont="1" applyFill="1" applyBorder="1" applyAlignment="1" applyProtection="1" quotePrefix="1">
      <alignment vertical="center" shrinkToFit="1"/>
      <protection/>
    </xf>
    <xf numFmtId="176" fontId="9" fillId="0" borderId="31" xfId="0" applyNumberFormat="1" applyFont="1" applyFill="1" applyBorder="1" applyAlignment="1" applyProtection="1" quotePrefix="1">
      <alignment vertical="center"/>
      <protection/>
    </xf>
    <xf numFmtId="176" fontId="15" fillId="0" borderId="0" xfId="0" applyNumberFormat="1" applyFont="1" applyFill="1" applyBorder="1" applyAlignment="1" applyProtection="1" quotePrefix="1">
      <alignment vertical="center"/>
      <protection/>
    </xf>
    <xf numFmtId="38" fontId="0" fillId="0" borderId="1" xfId="16" applyFont="1" applyBorder="1" applyAlignment="1">
      <alignment horizontal="right"/>
    </xf>
    <xf numFmtId="0" fontId="0" fillId="0" borderId="4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5" xfId="0" applyFont="1" applyBorder="1" applyAlignment="1">
      <alignment horizontal="right"/>
    </xf>
    <xf numFmtId="176" fontId="9" fillId="0" borderId="15" xfId="0" applyNumberFormat="1" applyFont="1" applyFill="1" applyBorder="1" applyAlignment="1" applyProtection="1" quotePrefix="1">
      <alignment horizontal="right" vertical="center"/>
      <protection/>
    </xf>
    <xf numFmtId="182" fontId="0" fillId="0" borderId="13" xfId="16" applyNumberFormat="1" applyFont="1" applyFill="1" applyBorder="1" applyAlignment="1" applyProtection="1">
      <alignment horizontal="right" vertical="center"/>
      <protection/>
    </xf>
    <xf numFmtId="182" fontId="0" fillId="0" borderId="9" xfId="16" applyNumberFormat="1" applyFont="1" applyFill="1" applyBorder="1" applyAlignment="1" applyProtection="1">
      <alignment horizontal="right" vertical="center"/>
      <protection/>
    </xf>
    <xf numFmtId="177" fontId="17" fillId="0" borderId="9" xfId="0" applyNumberFormat="1" applyFont="1" applyBorder="1" applyAlignment="1">
      <alignment horizontal="right" vertical="center"/>
    </xf>
    <xf numFmtId="177" fontId="17" fillId="0" borderId="13" xfId="0" applyNumberFormat="1" applyFont="1" applyBorder="1" applyAlignment="1">
      <alignment horizontal="right" vertical="center"/>
    </xf>
    <xf numFmtId="176" fontId="10" fillId="0" borderId="5" xfId="0" applyNumberFormat="1" applyFont="1" applyFill="1" applyBorder="1" applyAlignment="1" applyProtection="1">
      <alignment horizontal="right" vertical="center"/>
      <protection/>
    </xf>
    <xf numFmtId="176" fontId="14" fillId="0" borderId="14" xfId="0" applyNumberFormat="1" applyFont="1" applyFill="1" applyBorder="1" applyAlignment="1" applyProtection="1">
      <alignment horizontal="right" vertical="center"/>
      <protection/>
    </xf>
    <xf numFmtId="181" fontId="14" fillId="0" borderId="33" xfId="0" applyNumberFormat="1" applyFont="1" applyFill="1" applyBorder="1" applyAlignment="1" applyProtection="1">
      <alignment horizontal="right" vertical="center"/>
      <protection/>
    </xf>
    <xf numFmtId="176" fontId="9" fillId="0" borderId="34" xfId="0" applyNumberFormat="1" applyFont="1" applyFill="1" applyBorder="1" applyAlignment="1" applyProtection="1" quotePrefix="1">
      <alignment horizontal="right" vertical="center"/>
      <protection/>
    </xf>
    <xf numFmtId="38" fontId="13" fillId="0" borderId="14" xfId="16" applyFont="1" applyBorder="1" applyAlignment="1">
      <alignment horizontal="right" vertical="center"/>
    </xf>
    <xf numFmtId="38" fontId="13" fillId="0" borderId="33" xfId="16" applyFont="1" applyBorder="1" applyAlignment="1">
      <alignment horizontal="right" vertical="center"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176" fontId="13" fillId="0" borderId="33" xfId="0" applyNumberFormat="1" applyFont="1" applyFill="1" applyBorder="1" applyAlignment="1" applyProtection="1" quotePrefix="1">
      <alignment vertical="center"/>
      <protection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5" xfId="0" applyNumberFormat="1" applyFont="1" applyFill="1" applyBorder="1" applyAlignment="1" applyProtection="1">
      <alignment horizontal="right" vertical="center"/>
      <protection/>
    </xf>
    <xf numFmtId="176" fontId="13" fillId="0" borderId="14" xfId="0" applyNumberFormat="1" applyFont="1" applyFill="1" applyBorder="1" applyAlignment="1" applyProtection="1" quotePrefix="1">
      <alignment vertical="center"/>
      <protection/>
    </xf>
    <xf numFmtId="177" fontId="0" fillId="0" borderId="5" xfId="0" applyNumberFormat="1" applyFont="1" applyFill="1" applyBorder="1" applyAlignment="1" applyProtection="1">
      <alignment horizontal="right" vertical="center" wrapText="1"/>
      <protection/>
    </xf>
    <xf numFmtId="177" fontId="0" fillId="0" borderId="34" xfId="0" applyNumberFormat="1" applyFont="1" applyFill="1" applyBorder="1" applyAlignment="1" applyProtection="1">
      <alignment horizontal="right" vertical="center"/>
      <protection/>
    </xf>
    <xf numFmtId="176" fontId="13" fillId="0" borderId="36" xfId="0" applyNumberFormat="1" applyFont="1" applyFill="1" applyBorder="1" applyAlignment="1" applyProtection="1" quotePrefix="1">
      <alignment vertical="center"/>
      <protection/>
    </xf>
    <xf numFmtId="176" fontId="0" fillId="0" borderId="9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177" fontId="0" fillId="0" borderId="5" xfId="0" applyNumberFormat="1" applyFont="1" applyFill="1" applyBorder="1" applyAlignment="1" applyProtection="1" quotePrefix="1">
      <alignment horizontal="right" vertical="center"/>
      <protection/>
    </xf>
    <xf numFmtId="176" fontId="0" fillId="0" borderId="9" xfId="0" applyNumberFormat="1" applyFont="1" applyFill="1" applyBorder="1" applyAlignment="1" applyProtection="1" quotePrefix="1">
      <alignment vertical="center"/>
      <protection/>
    </xf>
    <xf numFmtId="176" fontId="0" fillId="0" borderId="13" xfId="0" applyNumberFormat="1" applyFont="1" applyFill="1" applyBorder="1" applyAlignment="1" applyProtection="1" quotePrefix="1">
      <alignment vertical="center"/>
      <protection/>
    </xf>
    <xf numFmtId="177" fontId="0" fillId="0" borderId="5" xfId="0" applyNumberFormat="1" applyFont="1" applyFill="1" applyBorder="1" applyAlignment="1" applyProtection="1">
      <alignment horizontal="right" vertical="center"/>
      <protection/>
    </xf>
    <xf numFmtId="176" fontId="0" fillId="0" borderId="9" xfId="0" applyNumberFormat="1" applyFont="1" applyFill="1" applyBorder="1" applyAlignment="1" applyProtection="1">
      <alignment vertical="center"/>
      <protection/>
    </xf>
    <xf numFmtId="176" fontId="13" fillId="0" borderId="37" xfId="0" applyNumberFormat="1" applyFont="1" applyFill="1" applyBorder="1" applyAlignment="1" applyProtection="1" quotePrefix="1">
      <alignment vertical="center"/>
      <protection/>
    </xf>
    <xf numFmtId="176" fontId="0" fillId="0" borderId="9" xfId="0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5" xfId="0" applyNumberFormat="1" applyFont="1" applyFill="1" applyBorder="1" applyAlignment="1" applyProtection="1" quotePrefix="1">
      <alignment vertical="center"/>
      <protection/>
    </xf>
    <xf numFmtId="176" fontId="0" fillId="0" borderId="5" xfId="0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 quotePrefix="1">
      <alignment horizontal="right" vertical="center"/>
      <protection/>
    </xf>
    <xf numFmtId="38" fontId="0" fillId="0" borderId="9" xfId="16" applyFont="1" applyBorder="1" applyAlignment="1">
      <alignment/>
    </xf>
    <xf numFmtId="38" fontId="0" fillId="0" borderId="13" xfId="16" applyFont="1" applyBorder="1" applyAlignment="1">
      <alignment/>
    </xf>
    <xf numFmtId="176" fontId="13" fillId="0" borderId="38" xfId="0" applyNumberFormat="1" applyFont="1" applyFill="1" applyBorder="1" applyAlignment="1" applyProtection="1" quotePrefix="1">
      <alignment vertical="center"/>
      <protection/>
    </xf>
    <xf numFmtId="176" fontId="0" fillId="0" borderId="29" xfId="0" applyNumberFormat="1" applyFont="1" applyFill="1" applyBorder="1" applyAlignment="1" applyProtection="1" quotePrefix="1">
      <alignment vertical="center"/>
      <protection/>
    </xf>
    <xf numFmtId="176" fontId="0" fillId="0" borderId="26" xfId="0" applyNumberFormat="1" applyFont="1" applyFill="1" applyBorder="1" applyAlignment="1" applyProtection="1" quotePrefix="1">
      <alignment vertical="center"/>
      <protection/>
    </xf>
    <xf numFmtId="176" fontId="13" fillId="0" borderId="31" xfId="0" applyNumberFormat="1" applyFont="1" applyFill="1" applyBorder="1" applyAlignment="1" applyProtection="1">
      <alignment vertical="top"/>
      <protection/>
    </xf>
    <xf numFmtId="176" fontId="0" fillId="0" borderId="31" xfId="0" applyNumberFormat="1" applyFont="1" applyFill="1" applyBorder="1" applyAlignment="1" applyProtection="1" quotePrefix="1">
      <alignment vertical="center"/>
      <protection/>
    </xf>
    <xf numFmtId="177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4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38" fontId="0" fillId="0" borderId="32" xfId="16" applyFont="1" applyBorder="1" applyAlignment="1">
      <alignment horizontal="right" vertical="center"/>
    </xf>
    <xf numFmtId="38" fontId="0" fillId="0" borderId="9" xfId="16" applyFont="1" applyBorder="1" applyAlignment="1">
      <alignment horizontal="right" vertical="center"/>
    </xf>
    <xf numFmtId="38" fontId="0" fillId="0" borderId="13" xfId="16" applyFont="1" applyBorder="1" applyAlignment="1">
      <alignment horizontal="right" vertical="center"/>
    </xf>
    <xf numFmtId="176" fontId="0" fillId="0" borderId="9" xfId="0" applyNumberFormat="1" applyFont="1" applyFill="1" applyBorder="1" applyAlignment="1" applyProtection="1" quotePrefix="1">
      <alignment horizontal="right" vertical="center"/>
      <protection/>
    </xf>
    <xf numFmtId="38" fontId="0" fillId="0" borderId="9" xfId="16" applyFont="1" applyBorder="1" applyAlignment="1">
      <alignment horizontal="right"/>
    </xf>
    <xf numFmtId="38" fontId="0" fillId="0" borderId="13" xfId="16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76" fontId="0" fillId="0" borderId="29" xfId="0" applyNumberFormat="1" applyFont="1" applyBorder="1" applyAlignment="1">
      <alignment horizontal="right"/>
    </xf>
    <xf numFmtId="176" fontId="0" fillId="0" borderId="26" xfId="0" applyNumberFormat="1" applyFont="1" applyBorder="1" applyAlignment="1">
      <alignment horizontal="right"/>
    </xf>
    <xf numFmtId="38" fontId="0" fillId="0" borderId="4" xfId="16" applyFont="1" applyBorder="1" applyAlignment="1">
      <alignment horizontal="right"/>
    </xf>
    <xf numFmtId="38" fontId="0" fillId="0" borderId="32" xfId="16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76" fontId="13" fillId="0" borderId="39" xfId="0" applyNumberFormat="1" applyFont="1" applyFill="1" applyBorder="1" applyAlignment="1" applyProtection="1" quotePrefix="1">
      <alignment vertical="center"/>
      <protection/>
    </xf>
    <xf numFmtId="176" fontId="0" fillId="0" borderId="40" xfId="0" applyNumberFormat="1" applyFont="1" applyFill="1" applyBorder="1" applyAlignment="1" applyProtection="1" quotePrefix="1">
      <alignment horizontal="right" vertical="center"/>
      <protection/>
    </xf>
    <xf numFmtId="176" fontId="0" fillId="0" borderId="41" xfId="0" applyNumberFormat="1" applyFont="1" applyFill="1" applyBorder="1" applyAlignment="1" applyProtection="1" quotePrefix="1">
      <alignment horizontal="right" vertical="center"/>
      <protection/>
    </xf>
    <xf numFmtId="3" fontId="18" fillId="0" borderId="0" xfId="0" applyNumberFormat="1" applyFont="1" applyFill="1" applyBorder="1" applyAlignment="1" applyProtection="1" quotePrefix="1">
      <alignment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shrinkToFit="1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 horizontal="center"/>
      <protection/>
    </xf>
    <xf numFmtId="0" fontId="13" fillId="2" borderId="16" xfId="0" applyNumberFormat="1" applyFont="1" applyFill="1" applyBorder="1" applyAlignment="1" applyProtection="1">
      <alignment horizontal="center" vertical="center"/>
      <protection/>
    </xf>
    <xf numFmtId="0" fontId="13" fillId="2" borderId="17" xfId="0" applyNumberFormat="1" applyFont="1" applyFill="1" applyBorder="1" applyAlignment="1" applyProtection="1" quotePrefix="1">
      <alignment vertical="center"/>
      <protection/>
    </xf>
    <xf numFmtId="181" fontId="0" fillId="2" borderId="18" xfId="0" applyNumberFormat="1" applyFont="1" applyFill="1" applyBorder="1" applyAlignment="1" applyProtection="1" quotePrefix="1">
      <alignment horizontal="center" vertical="center"/>
      <protection/>
    </xf>
    <xf numFmtId="0" fontId="13" fillId="2" borderId="19" xfId="0" applyNumberFormat="1" applyFont="1" applyFill="1" applyBorder="1" applyAlignment="1" applyProtection="1" quotePrefix="1">
      <alignment horizontal="center" vertical="center"/>
      <protection/>
    </xf>
    <xf numFmtId="0" fontId="13" fillId="2" borderId="21" xfId="0" applyNumberFormat="1" applyFont="1" applyFill="1" applyBorder="1" applyAlignment="1" applyProtection="1" quotePrefix="1">
      <alignment horizontal="center" vertical="center"/>
      <protection/>
    </xf>
    <xf numFmtId="0" fontId="13" fillId="2" borderId="21" xfId="0" applyNumberFormat="1" applyFont="1" applyFill="1" applyBorder="1" applyAlignment="1" applyProtection="1">
      <alignment horizontal="center" vertical="center"/>
      <protection/>
    </xf>
    <xf numFmtId="0" fontId="13" fillId="2" borderId="18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27" xfId="0" applyNumberFormat="1" applyFont="1" applyFill="1" applyBorder="1" applyAlignment="1" applyProtection="1" quotePrefix="1">
      <alignment vertical="center"/>
      <protection/>
    </xf>
    <xf numFmtId="3" fontId="0" fillId="0" borderId="42" xfId="0" applyNumberFormat="1" applyFont="1" applyFill="1" applyBorder="1" applyAlignment="1" applyProtection="1" quotePrefix="1">
      <alignment vertical="center" shrinkToFit="1"/>
      <protection/>
    </xf>
    <xf numFmtId="3" fontId="0" fillId="0" borderId="1" xfId="0" applyNumberFormat="1" applyFont="1" applyFill="1" applyBorder="1" applyAlignment="1" applyProtection="1" quotePrefix="1">
      <alignment vertical="center"/>
      <protection/>
    </xf>
    <xf numFmtId="3" fontId="13" fillId="0" borderId="33" xfId="0" applyNumberFormat="1" applyFont="1" applyFill="1" applyBorder="1" applyAlignment="1" applyProtection="1" quotePrefix="1">
      <alignment vertical="center"/>
      <protection/>
    </xf>
    <xf numFmtId="0" fontId="0" fillId="0" borderId="4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" fontId="0" fillId="0" borderId="1" xfId="0" applyNumberFormat="1" applyFont="1" applyFill="1" applyBorder="1" applyAlignment="1" applyProtection="1" quotePrefix="1">
      <alignment horizontal="right" vertical="center"/>
      <protection/>
    </xf>
    <xf numFmtId="3" fontId="0" fillId="0" borderId="0" xfId="0" applyNumberFormat="1" applyFont="1" applyAlignment="1">
      <alignment/>
    </xf>
    <xf numFmtId="3" fontId="0" fillId="0" borderId="4" xfId="0" applyNumberFormat="1" applyFont="1" applyFill="1" applyBorder="1" applyAlignment="1" applyProtection="1" quotePrefix="1">
      <alignment vertical="center"/>
      <protection/>
    </xf>
    <xf numFmtId="3" fontId="0" fillId="0" borderId="8" xfId="0" applyNumberFormat="1" applyFont="1" applyFill="1" applyBorder="1" applyAlignment="1" applyProtection="1" quotePrefix="1">
      <alignment vertical="center" shrinkToFit="1"/>
      <protection/>
    </xf>
    <xf numFmtId="3" fontId="0" fillId="0" borderId="9" xfId="0" applyNumberFormat="1" applyFont="1" applyFill="1" applyBorder="1" applyAlignment="1" applyProtection="1" quotePrefix="1">
      <alignment horizontal="right" vertical="center"/>
      <protection/>
    </xf>
    <xf numFmtId="3" fontId="0" fillId="0" borderId="13" xfId="0" applyNumberFormat="1" applyFont="1" applyFill="1" applyBorder="1" applyAlignment="1" applyProtection="1" quotePrefix="1">
      <alignment horizontal="right" vertical="center"/>
      <protection/>
    </xf>
    <xf numFmtId="3" fontId="0" fillId="0" borderId="5" xfId="0" applyNumberFormat="1" applyFont="1" applyFill="1" applyBorder="1" applyAlignment="1" applyProtection="1" quotePrefix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182" fontId="0" fillId="0" borderId="5" xfId="16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 quotePrefix="1">
      <alignment vertical="center"/>
      <protection/>
    </xf>
    <xf numFmtId="3" fontId="0" fillId="0" borderId="12" xfId="0" applyNumberFormat="1" applyFont="1" applyFill="1" applyBorder="1" applyAlignment="1" applyProtection="1" quotePrefix="1">
      <alignment vertical="center" shrinkToFit="1"/>
      <protection/>
    </xf>
    <xf numFmtId="3" fontId="0" fillId="0" borderId="5" xfId="0" applyNumberFormat="1" applyFont="1" applyFill="1" applyBorder="1" applyAlignment="1" applyProtection="1" quotePrefix="1">
      <alignment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vertical="center" shrinkToFit="1"/>
      <protection/>
    </xf>
    <xf numFmtId="3" fontId="0" fillId="0" borderId="32" xfId="0" applyNumberFormat="1" applyFont="1" applyFill="1" applyBorder="1" applyAlignment="1" applyProtection="1" quotePrefix="1">
      <alignment vertical="center"/>
      <protection/>
    </xf>
    <xf numFmtId="3" fontId="0" fillId="0" borderId="40" xfId="0" applyNumberFormat="1" applyFont="1" applyFill="1" applyBorder="1" applyAlignment="1" applyProtection="1" quotePrefix="1">
      <alignment vertical="center"/>
      <protection/>
    </xf>
    <xf numFmtId="3" fontId="0" fillId="0" borderId="43" xfId="0" applyNumberFormat="1" applyFont="1" applyFill="1" applyBorder="1" applyAlignment="1" applyProtection="1" quotePrefix="1">
      <alignment vertical="center" shrinkToFit="1"/>
      <protection/>
    </xf>
    <xf numFmtId="3" fontId="0" fillId="0" borderId="15" xfId="0" applyNumberFormat="1" applyFont="1" applyFill="1" applyBorder="1" applyAlignment="1" applyProtection="1" quotePrefix="1">
      <alignment vertical="center"/>
      <protection/>
    </xf>
    <xf numFmtId="3" fontId="13" fillId="0" borderId="44" xfId="0" applyNumberFormat="1" applyFont="1" applyFill="1" applyBorder="1" applyAlignment="1" applyProtection="1" quotePrefix="1">
      <alignment vertical="center"/>
      <protection/>
    </xf>
    <xf numFmtId="3" fontId="0" fillId="0" borderId="41" xfId="0" applyNumberFormat="1" applyFont="1" applyFill="1" applyBorder="1" applyAlignment="1" applyProtection="1" quotePrefix="1">
      <alignment vertical="center"/>
      <protection/>
    </xf>
    <xf numFmtId="3" fontId="0" fillId="0" borderId="41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Border="1" applyAlignment="1" applyProtection="1" quotePrefix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shrinkToFit="1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0" fontId="13" fillId="2" borderId="20" xfId="0" applyNumberFormat="1" applyFont="1" applyFill="1" applyBorder="1" applyAlignment="1" applyProtection="1">
      <alignment horizontal="center" vertical="center"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 quotePrefix="1">
      <alignment vertical="center" wrapText="1" shrinkToFit="1"/>
      <protection/>
    </xf>
    <xf numFmtId="38" fontId="0" fillId="0" borderId="27" xfId="16" applyFont="1" applyBorder="1" applyAlignment="1">
      <alignment/>
    </xf>
    <xf numFmtId="38" fontId="0" fillId="0" borderId="28" xfId="16" applyFont="1" applyBorder="1" applyAlignment="1">
      <alignment/>
    </xf>
    <xf numFmtId="3" fontId="0" fillId="0" borderId="24" xfId="0" applyNumberFormat="1" applyFont="1" applyFill="1" applyBorder="1" applyAlignment="1" applyProtection="1" quotePrefix="1">
      <alignment vertical="center"/>
      <protection/>
    </xf>
    <xf numFmtId="38" fontId="0" fillId="0" borderId="5" xfId="16" applyFont="1" applyBorder="1" applyAlignment="1">
      <alignment/>
    </xf>
    <xf numFmtId="3" fontId="0" fillId="0" borderId="13" xfId="0" applyNumberFormat="1" applyFont="1" applyFill="1" applyBorder="1" applyAlignment="1" applyProtection="1" quotePrefix="1">
      <alignment vertical="center"/>
      <protection/>
    </xf>
    <xf numFmtId="3" fontId="0" fillId="0" borderId="6" xfId="0" applyNumberFormat="1" applyFont="1" applyFill="1" applyBorder="1" applyAlignment="1" applyProtection="1" quotePrefix="1">
      <alignment vertical="center"/>
      <protection/>
    </xf>
    <xf numFmtId="3" fontId="0" fillId="0" borderId="45" xfId="0" applyNumberFormat="1" applyFont="1" applyFill="1" applyBorder="1" applyAlignment="1" applyProtection="1" quotePrefix="1">
      <alignment vertical="center" shrinkToFit="1"/>
      <protection/>
    </xf>
    <xf numFmtId="3" fontId="0" fillId="0" borderId="34" xfId="0" applyNumberFormat="1" applyFont="1" applyFill="1" applyBorder="1" applyAlignment="1" applyProtection="1" quotePrefix="1">
      <alignment vertical="center"/>
      <protection/>
    </xf>
    <xf numFmtId="3" fontId="13" fillId="0" borderId="46" xfId="0" applyNumberFormat="1" applyFont="1" applyFill="1" applyBorder="1" applyAlignment="1" applyProtection="1" quotePrefix="1">
      <alignment vertical="center"/>
      <protection/>
    </xf>
    <xf numFmtId="3" fontId="0" fillId="0" borderId="29" xfId="0" applyNumberFormat="1" applyFont="1" applyFill="1" applyBorder="1" applyAlignment="1" applyProtection="1" quotePrefix="1">
      <alignment vertical="center"/>
      <protection/>
    </xf>
    <xf numFmtId="3" fontId="0" fillId="0" borderId="45" xfId="0" applyNumberFormat="1" applyFont="1" applyFill="1" applyBorder="1" applyAlignment="1" applyProtection="1">
      <alignment vertical="center" shrinkToFit="1"/>
      <protection/>
    </xf>
    <xf numFmtId="3" fontId="0" fillId="0" borderId="34" xfId="0" applyNumberFormat="1" applyFont="1" applyFill="1" applyBorder="1" applyAlignment="1" applyProtection="1">
      <alignment horizontal="right" vertical="center"/>
      <protection/>
    </xf>
    <xf numFmtId="3" fontId="13" fillId="0" borderId="47" xfId="0" applyNumberFormat="1" applyFont="1" applyFill="1" applyBorder="1" applyAlignment="1" applyProtection="1" quotePrefix="1">
      <alignment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13" fillId="0" borderId="14" xfId="0" applyNumberFormat="1" applyFont="1" applyFill="1" applyBorder="1" applyAlignment="1" applyProtection="1" quotePrefix="1">
      <alignment vertical="center"/>
      <protection/>
    </xf>
    <xf numFmtId="3" fontId="0" fillId="0" borderId="29" xfId="0" applyNumberFormat="1" applyFont="1" applyFill="1" applyBorder="1" applyAlignment="1" applyProtection="1" quotePrefix="1">
      <alignment horizontal="right" vertical="center"/>
      <protection/>
    </xf>
    <xf numFmtId="3" fontId="0" fillId="0" borderId="3" xfId="0" applyNumberFormat="1" applyFont="1" applyFill="1" applyBorder="1" applyAlignment="1" applyProtection="1" quotePrefix="1">
      <alignment horizontal="right" vertical="center"/>
      <protection/>
    </xf>
    <xf numFmtId="3" fontId="0" fillId="0" borderId="48" xfId="0" applyNumberFormat="1" applyFont="1" applyFill="1" applyBorder="1" applyAlignment="1" applyProtection="1" quotePrefix="1">
      <alignment horizontal="right" vertical="center"/>
      <protection/>
    </xf>
    <xf numFmtId="3" fontId="0" fillId="0" borderId="4" xfId="0" applyNumberFormat="1" applyFont="1" applyFill="1" applyBorder="1" applyAlignment="1" applyProtection="1" quotePrefix="1">
      <alignment horizontal="right" vertical="center"/>
      <protection/>
    </xf>
    <xf numFmtId="3" fontId="0" fillId="0" borderId="40" xfId="0" applyNumberFormat="1" applyFont="1" applyFill="1" applyBorder="1" applyAlignment="1" applyProtection="1" quotePrefix="1">
      <alignment horizontal="right" vertical="center"/>
      <protection/>
    </xf>
    <xf numFmtId="3" fontId="0" fillId="0" borderId="41" xfId="0" applyNumberFormat="1" applyFont="1" applyFill="1" applyBorder="1" applyAlignment="1" applyProtection="1" quotePrefix="1">
      <alignment horizontal="right" vertical="center"/>
      <protection/>
    </xf>
    <xf numFmtId="3" fontId="0" fillId="0" borderId="0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Fill="1" applyBorder="1" applyAlignment="1" applyProtection="1" quotePrefix="1">
      <alignment vertical="center" shrinkToFit="1"/>
      <protection/>
    </xf>
    <xf numFmtId="3" fontId="13" fillId="0" borderId="0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Fill="1" applyBorder="1" applyAlignment="1" applyProtection="1" quotePrefix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35" xfId="0" applyNumberFormat="1" applyFont="1" applyFill="1" applyBorder="1" applyAlignment="1" applyProtection="1" quotePrefix="1">
      <alignment vertical="center"/>
      <protection/>
    </xf>
    <xf numFmtId="3" fontId="0" fillId="0" borderId="35" xfId="0" applyNumberFormat="1" applyFont="1" applyFill="1" applyBorder="1" applyAlignment="1" applyProtection="1" quotePrefix="1">
      <alignment vertical="center" shrinkToFit="1"/>
      <protection/>
    </xf>
    <xf numFmtId="3" fontId="13" fillId="0" borderId="35" xfId="0" applyNumberFormat="1" applyFont="1" applyFill="1" applyBorder="1" applyAlignment="1" applyProtection="1" quotePrefix="1">
      <alignment vertical="center"/>
      <protection/>
    </xf>
    <xf numFmtId="3" fontId="0" fillId="0" borderId="35" xfId="0" applyNumberFormat="1" applyFont="1" applyFill="1" applyBorder="1" applyAlignment="1" applyProtection="1" quotePrefix="1">
      <alignment horizontal="right" vertical="center"/>
      <protection/>
    </xf>
    <xf numFmtId="3" fontId="0" fillId="0" borderId="49" xfId="0" applyNumberFormat="1" applyFont="1" applyBorder="1" applyAlignment="1">
      <alignment vertical="center"/>
    </xf>
    <xf numFmtId="3" fontId="0" fillId="0" borderId="50" xfId="0" applyNumberFormat="1" applyFont="1" applyFill="1" applyBorder="1" applyAlignment="1" applyProtection="1" quotePrefix="1">
      <alignment vertical="center"/>
      <protection/>
    </xf>
    <xf numFmtId="3" fontId="0" fillId="0" borderId="51" xfId="0" applyNumberFormat="1" applyFont="1" applyFill="1" applyBorder="1" applyAlignment="1" applyProtection="1" quotePrefix="1">
      <alignment vertical="center"/>
      <protection/>
    </xf>
    <xf numFmtId="38" fontId="0" fillId="0" borderId="9" xfId="16" applyFont="1" applyBorder="1" applyAlignment="1">
      <alignment/>
    </xf>
    <xf numFmtId="38" fontId="0" fillId="0" borderId="13" xfId="16" applyFont="1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2" xfId="0" applyNumberFormat="1" applyFont="1" applyFill="1" applyBorder="1" applyAlignment="1" applyProtection="1">
      <alignment vertical="center"/>
      <protection/>
    </xf>
    <xf numFmtId="3" fontId="0" fillId="0" borderId="3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" fontId="0" fillId="0" borderId="9" xfId="0" applyNumberFormat="1" applyFont="1" applyFill="1" applyBorder="1" applyAlignment="1" applyProtection="1">
      <alignment vertical="center"/>
      <protection/>
    </xf>
    <xf numFmtId="176" fontId="0" fillId="0" borderId="9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41" xfId="0" applyFont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right" vertical="center"/>
    </xf>
    <xf numFmtId="3" fontId="18" fillId="0" borderId="35" xfId="0" applyNumberFormat="1" applyFont="1" applyFill="1" applyBorder="1" applyAlignment="1" applyProtection="1" quotePrefix="1">
      <alignment vertical="center"/>
      <protection/>
    </xf>
    <xf numFmtId="3" fontId="0" fillId="0" borderId="35" xfId="0" applyNumberFormat="1" applyFont="1" applyFill="1" applyBorder="1" applyAlignment="1" applyProtection="1">
      <alignment shrinkToFit="1"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13" fillId="0" borderId="35" xfId="0" applyNumberFormat="1" applyFont="1" applyFill="1" applyBorder="1" applyAlignment="1" applyProtection="1">
      <alignment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38" fontId="0" fillId="0" borderId="4" xfId="16" applyFont="1" applyBorder="1" applyAlignment="1">
      <alignment/>
    </xf>
    <xf numFmtId="38" fontId="0" fillId="0" borderId="32" xfId="16" applyFont="1" applyBorder="1" applyAlignment="1">
      <alignment/>
    </xf>
    <xf numFmtId="38" fontId="0" fillId="0" borderId="1" xfId="16" applyFont="1" applyBorder="1" applyAlignment="1">
      <alignment/>
    </xf>
    <xf numFmtId="3" fontId="0" fillId="0" borderId="7" xfId="0" applyNumberFormat="1" applyFont="1" applyFill="1" applyBorder="1" applyAlignment="1" applyProtection="1" quotePrefix="1">
      <alignment vertical="center" shrinkToFit="1"/>
      <protection/>
    </xf>
    <xf numFmtId="3" fontId="0" fillId="0" borderId="30" xfId="0" applyNumberFormat="1" applyFont="1" applyFill="1" applyBorder="1" applyAlignment="1" applyProtection="1" quotePrefix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8" fontId="0" fillId="0" borderId="5" xfId="16" applyFont="1" applyFill="1" applyBorder="1" applyAlignment="1">
      <alignment/>
    </xf>
    <xf numFmtId="3" fontId="0" fillId="0" borderId="52" xfId="0" applyNumberFormat="1" applyFont="1" applyFill="1" applyBorder="1" applyAlignment="1" applyProtection="1" quotePrefix="1">
      <alignment vertical="center"/>
      <protection/>
    </xf>
    <xf numFmtId="3" fontId="0" fillId="0" borderId="48" xfId="0" applyNumberFormat="1" applyFont="1" applyFill="1" applyBorder="1" applyAlignment="1" applyProtection="1" quotePrefix="1">
      <alignment vertical="center"/>
      <protection/>
    </xf>
    <xf numFmtId="3" fontId="0" fillId="0" borderId="53" xfId="0" applyNumberFormat="1" applyFont="1" applyFill="1" applyBorder="1" applyAlignment="1" applyProtection="1" quotePrefix="1">
      <alignment vertical="center"/>
      <protection/>
    </xf>
    <xf numFmtId="3" fontId="0" fillId="0" borderId="31" xfId="0" applyNumberFormat="1" applyFont="1" applyFill="1" applyBorder="1" applyAlignment="1" applyProtection="1" quotePrefix="1">
      <alignment vertical="center"/>
      <protection/>
    </xf>
    <xf numFmtId="3" fontId="0" fillId="0" borderId="31" xfId="0" applyNumberFormat="1" applyFont="1" applyFill="1" applyBorder="1" applyAlignment="1" applyProtection="1" quotePrefix="1">
      <alignment vertical="center" shrinkToFit="1"/>
      <protection/>
    </xf>
    <xf numFmtId="3" fontId="13" fillId="0" borderId="31" xfId="0" applyNumberFormat="1" applyFont="1" applyFill="1" applyBorder="1" applyAlignment="1" applyProtection="1" quotePrefix="1">
      <alignment vertical="center"/>
      <protection/>
    </xf>
    <xf numFmtId="3" fontId="0" fillId="0" borderId="35" xfId="0" applyNumberFormat="1" applyFont="1" applyFill="1" applyBorder="1" applyAlignment="1" applyProtection="1" quotePrefix="1">
      <alignment vertical="center"/>
      <protection/>
    </xf>
    <xf numFmtId="0" fontId="13" fillId="2" borderId="54" xfId="0" applyNumberFormat="1" applyFont="1" applyFill="1" applyBorder="1" applyAlignment="1" applyProtection="1">
      <alignment horizontal="center" vertical="center"/>
      <protection/>
    </xf>
    <xf numFmtId="0" fontId="13" fillId="2" borderId="55" xfId="0" applyNumberFormat="1" applyFont="1" applyFill="1" applyBorder="1" applyAlignment="1" applyProtection="1" quotePrefix="1">
      <alignment horizontal="center" vertical="center"/>
      <protection/>
    </xf>
    <xf numFmtId="0" fontId="13" fillId="2" borderId="55" xfId="0" applyNumberFormat="1" applyFont="1" applyFill="1" applyBorder="1" applyAlignment="1" applyProtection="1">
      <alignment horizontal="center" vertical="center"/>
      <protection/>
    </xf>
    <xf numFmtId="0" fontId="13" fillId="2" borderId="56" xfId="0" applyNumberFormat="1" applyFont="1" applyFill="1" applyBorder="1" applyAlignment="1" applyProtection="1">
      <alignment horizontal="center" vertical="center"/>
      <protection/>
    </xf>
    <xf numFmtId="3" fontId="13" fillId="0" borderId="37" xfId="0" applyNumberFormat="1" applyFont="1" applyFill="1" applyBorder="1" applyAlignment="1" applyProtection="1" quotePrefix="1">
      <alignment vertical="center"/>
      <protection/>
    </xf>
    <xf numFmtId="38" fontId="0" fillId="0" borderId="27" xfId="16" applyFont="1" applyBorder="1" applyAlignment="1">
      <alignment horizontal="right"/>
    </xf>
    <xf numFmtId="38" fontId="0" fillId="0" borderId="28" xfId="16" applyFont="1" applyBorder="1" applyAlignment="1">
      <alignment horizontal="right"/>
    </xf>
    <xf numFmtId="38" fontId="0" fillId="0" borderId="24" xfId="16" applyFont="1" applyBorder="1" applyAlignment="1">
      <alignment/>
    </xf>
    <xf numFmtId="3" fontId="13" fillId="0" borderId="38" xfId="0" applyNumberFormat="1" applyFont="1" applyFill="1" applyBorder="1" applyAlignment="1" applyProtection="1" quotePrefix="1">
      <alignment vertical="center"/>
      <protection/>
    </xf>
    <xf numFmtId="3" fontId="13" fillId="0" borderId="36" xfId="0" applyNumberFormat="1" applyFont="1" applyFill="1" applyBorder="1" applyAlignment="1" applyProtection="1" quotePrefix="1">
      <alignment vertical="center"/>
      <protection/>
    </xf>
    <xf numFmtId="3" fontId="0" fillId="0" borderId="13" xfId="0" applyNumberFormat="1" applyFont="1" applyFill="1" applyBorder="1" applyAlignment="1" applyProtection="1" quotePrefix="1">
      <alignment vertical="center" shrinkToFit="1"/>
      <protection/>
    </xf>
    <xf numFmtId="3" fontId="0" fillId="0" borderId="12" xfId="0" applyNumberFormat="1" applyFont="1" applyFill="1" applyBorder="1" applyAlignment="1" applyProtection="1" quotePrefix="1">
      <alignment vertical="center"/>
      <protection/>
    </xf>
    <xf numFmtId="3" fontId="0" fillId="0" borderId="41" xfId="0" applyNumberFormat="1" applyFont="1" applyFill="1" applyBorder="1" applyAlignment="1" applyProtection="1">
      <alignment vertical="center" shrinkToFit="1"/>
      <protection/>
    </xf>
    <xf numFmtId="3" fontId="0" fillId="0" borderId="43" xfId="0" applyNumberFormat="1" applyFont="1" applyFill="1" applyBorder="1" applyAlignment="1" applyProtection="1">
      <alignment horizontal="right" vertical="center"/>
      <protection/>
    </xf>
    <xf numFmtId="3" fontId="0" fillId="0" borderId="4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Alignment="1">
      <alignment shrinkToFit="1"/>
    </xf>
    <xf numFmtId="3" fontId="13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 quotePrefix="1">
      <alignment vertical="center"/>
      <protection/>
    </xf>
    <xf numFmtId="0" fontId="0" fillId="0" borderId="8" xfId="0" applyNumberFormat="1" applyFont="1" applyFill="1" applyBorder="1" applyAlignment="1" applyProtection="1" quotePrefix="1">
      <alignment vertical="center" shrinkToFit="1"/>
      <protection/>
    </xf>
    <xf numFmtId="176" fontId="0" fillId="0" borderId="1" xfId="0" applyNumberFormat="1" applyFont="1" applyFill="1" applyBorder="1" applyAlignment="1" applyProtection="1" quotePrefix="1">
      <alignment vertical="center"/>
      <protection/>
    </xf>
    <xf numFmtId="176" fontId="0" fillId="0" borderId="27" xfId="0" applyNumberFormat="1" applyFont="1" applyFill="1" applyBorder="1" applyAlignment="1" applyProtection="1" quotePrefix="1">
      <alignment horizontal="right" vertical="center"/>
      <protection/>
    </xf>
    <xf numFmtId="176" fontId="0" fillId="0" borderId="28" xfId="0" applyNumberFormat="1" applyFont="1" applyFill="1" applyBorder="1" applyAlignment="1" applyProtection="1" quotePrefix="1">
      <alignment horizontal="right" vertical="center"/>
      <protection/>
    </xf>
    <xf numFmtId="177" fontId="0" fillId="0" borderId="24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Alignment="1">
      <alignment/>
    </xf>
    <xf numFmtId="0" fontId="0" fillId="0" borderId="8" xfId="0" applyNumberFormat="1" applyFont="1" applyFill="1" applyBorder="1" applyAlignment="1" applyProtection="1">
      <alignment vertical="center" shrinkToFit="1"/>
      <protection/>
    </xf>
    <xf numFmtId="176" fontId="0" fillId="0" borderId="9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" xfId="0" applyNumberFormat="1" applyFont="1" applyFill="1" applyBorder="1" applyAlignment="1" applyProtection="1" quotePrefix="1">
      <alignment vertical="center"/>
      <protection/>
    </xf>
    <xf numFmtId="0" fontId="0" fillId="0" borderId="8" xfId="0" applyNumberFormat="1" applyFont="1" applyFill="1" applyBorder="1" applyAlignment="1" applyProtection="1" quotePrefix="1">
      <alignment vertical="center" shrinkToFit="1"/>
      <protection/>
    </xf>
    <xf numFmtId="176" fontId="0" fillId="0" borderId="1" xfId="0" applyNumberFormat="1" applyFont="1" applyFill="1" applyBorder="1" applyAlignment="1" applyProtection="1" quotePrefix="1">
      <alignment vertical="center"/>
      <protection/>
    </xf>
    <xf numFmtId="176" fontId="0" fillId="0" borderId="1" xfId="0" applyNumberFormat="1" applyFont="1" applyFill="1" applyBorder="1" applyAlignment="1" applyProtection="1">
      <alignment horizontal="right" vertical="center"/>
      <protection/>
    </xf>
    <xf numFmtId="177" fontId="0" fillId="0" borderId="5" xfId="0" applyNumberFormat="1" applyFont="1" applyFill="1" applyBorder="1" applyAlignment="1" applyProtection="1" quotePrefix="1">
      <alignment horizontal="right" vertical="center"/>
      <protection/>
    </xf>
    <xf numFmtId="176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Font="1" applyBorder="1" applyAlignment="1">
      <alignment horizontal="right" vertical="center"/>
    </xf>
    <xf numFmtId="0" fontId="0" fillId="0" borderId="8" xfId="0" applyNumberFormat="1" applyFont="1" applyFill="1" applyBorder="1" applyAlignment="1" applyProtection="1" quotePrefix="1">
      <alignment horizontal="left" vertical="center" shrinkToFit="1"/>
      <protection/>
    </xf>
    <xf numFmtId="0" fontId="0" fillId="0" borderId="6" xfId="0" applyNumberFormat="1" applyFont="1" applyFill="1" applyBorder="1" applyAlignment="1" applyProtection="1" quotePrefix="1">
      <alignment vertical="center"/>
      <protection/>
    </xf>
    <xf numFmtId="0" fontId="0" fillId="0" borderId="40" xfId="0" applyNumberFormat="1" applyFont="1" applyFill="1" applyBorder="1" applyAlignment="1" applyProtection="1" quotePrefix="1">
      <alignment vertical="center"/>
      <protection/>
    </xf>
    <xf numFmtId="0" fontId="0" fillId="0" borderId="43" xfId="0" applyNumberFormat="1" applyFont="1" applyFill="1" applyBorder="1" applyAlignment="1" applyProtection="1" quotePrefix="1">
      <alignment vertical="center" shrinkToFit="1"/>
      <protection/>
    </xf>
    <xf numFmtId="176" fontId="0" fillId="0" borderId="15" xfId="0" applyNumberFormat="1" applyFont="1" applyFill="1" applyBorder="1" applyAlignment="1" applyProtection="1" quotePrefix="1">
      <alignment vertical="center"/>
      <protection/>
    </xf>
    <xf numFmtId="176" fontId="13" fillId="0" borderId="57" xfId="0" applyNumberFormat="1" applyFont="1" applyFill="1" applyBorder="1" applyAlignment="1" applyProtection="1" quotePrefix="1">
      <alignment vertical="center"/>
      <protection/>
    </xf>
    <xf numFmtId="177" fontId="0" fillId="0" borderId="15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 quotePrefix="1">
      <alignment vertical="center" shrinkToFi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 quotePrefix="1">
      <alignment vertical="center"/>
      <protection/>
    </xf>
    <xf numFmtId="17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/>
    </xf>
    <xf numFmtId="38" fontId="0" fillId="0" borderId="27" xfId="16" applyFont="1" applyBorder="1" applyAlignment="1">
      <alignment horizontal="right" vertical="center"/>
    </xf>
    <xf numFmtId="38" fontId="0" fillId="0" borderId="28" xfId="16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left" vertical="center" shrinkToFit="1"/>
      <protection/>
    </xf>
    <xf numFmtId="176" fontId="0" fillId="0" borderId="5" xfId="0" applyNumberFormat="1" applyFont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vertical="center" shrinkToFit="1"/>
      <protection/>
    </xf>
    <xf numFmtId="38" fontId="0" fillId="0" borderId="13" xfId="16" applyFont="1" applyFill="1" applyBorder="1" applyAlignment="1">
      <alignment vertical="center" wrapText="1"/>
    </xf>
    <xf numFmtId="3" fontId="0" fillId="0" borderId="9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0" fillId="0" borderId="37" xfId="0" applyNumberFormat="1" applyFont="1" applyFill="1" applyBorder="1" applyAlignment="1" applyProtection="1" quotePrefix="1">
      <alignment vertical="center"/>
      <protection/>
    </xf>
    <xf numFmtId="0" fontId="0" fillId="0" borderId="13" xfId="0" applyFont="1" applyFill="1" applyBorder="1" applyAlignment="1">
      <alignment vertical="center"/>
    </xf>
    <xf numFmtId="176" fontId="0" fillId="0" borderId="58" xfId="0" applyNumberFormat="1" applyFon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 shrinkToFit="1"/>
      <protection/>
    </xf>
    <xf numFmtId="177" fontId="0" fillId="0" borderId="58" xfId="0" applyNumberFormat="1" applyFont="1" applyFill="1" applyBorder="1" applyAlignment="1" applyProtection="1" quotePrefix="1">
      <alignment horizontal="right" vertical="center"/>
      <protection/>
    </xf>
    <xf numFmtId="176" fontId="0" fillId="0" borderId="9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7" fontId="0" fillId="0" borderId="58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 quotePrefix="1">
      <alignment vertical="center"/>
      <protection/>
    </xf>
    <xf numFmtId="0" fontId="0" fillId="0" borderId="12" xfId="0" applyNumberFormat="1" applyFont="1" applyFill="1" applyBorder="1" applyAlignment="1" applyProtection="1" quotePrefix="1">
      <alignment vertical="center" shrinkToFit="1"/>
      <protection/>
    </xf>
    <xf numFmtId="176" fontId="0" fillId="0" borderId="4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0" fontId="0" fillId="0" borderId="10" xfId="0" applyNumberFormat="1" applyFont="1" applyFill="1" applyBorder="1" applyAlignment="1" applyProtection="1" quotePrefix="1">
      <alignment vertical="center"/>
      <protection/>
    </xf>
    <xf numFmtId="0" fontId="0" fillId="0" borderId="11" xfId="0" applyNumberFormat="1" applyFont="1" applyFill="1" applyBorder="1" applyAlignment="1" applyProtection="1">
      <alignment vertical="center" shrinkToFit="1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40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shrinkToFit="1"/>
    </xf>
    <xf numFmtId="177" fontId="0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59" xfId="0" applyNumberFormat="1" applyFont="1" applyFill="1" applyBorder="1" applyAlignment="1" applyProtection="1" quotePrefix="1">
      <alignment vertical="center"/>
      <protection/>
    </xf>
    <xf numFmtId="176" fontId="0" fillId="0" borderId="52" xfId="0" applyNumberFormat="1" applyFont="1" applyFill="1" applyBorder="1" applyAlignment="1" applyProtection="1">
      <alignment horizontal="right" vertical="center"/>
      <protection/>
    </xf>
    <xf numFmtId="176" fontId="0" fillId="0" borderId="32" xfId="0" applyNumberFormat="1" applyFont="1" applyFill="1" applyBorder="1" applyAlignment="1" applyProtection="1">
      <alignment horizontal="right" vertical="center"/>
      <protection/>
    </xf>
    <xf numFmtId="176" fontId="0" fillId="0" borderId="60" xfId="0" applyNumberFormat="1" applyFont="1" applyFill="1" applyBorder="1" applyAlignment="1" applyProtection="1">
      <alignment horizontal="right" vertical="center"/>
      <protection/>
    </xf>
    <xf numFmtId="176" fontId="0" fillId="0" borderId="1" xfId="0" applyNumberFormat="1" applyFont="1" applyFill="1" applyBorder="1" applyAlignment="1" applyProtection="1">
      <alignment vertical="center"/>
      <protection/>
    </xf>
    <xf numFmtId="176" fontId="13" fillId="0" borderId="14" xfId="0" applyNumberFormat="1" applyFont="1" applyFill="1" applyBorder="1" applyAlignment="1" applyProtection="1" quotePrefix="1">
      <alignment horizontal="right" vertical="center"/>
      <protection/>
    </xf>
    <xf numFmtId="176" fontId="0" fillId="0" borderId="61" xfId="0" applyNumberFormat="1" applyFont="1" applyFill="1" applyBorder="1" applyAlignment="1" applyProtection="1">
      <alignment horizontal="right" vertical="center"/>
      <protection/>
    </xf>
    <xf numFmtId="176" fontId="0" fillId="0" borderId="51" xfId="0" applyNumberFormat="1" applyFont="1" applyFill="1" applyBorder="1" applyAlignment="1" applyProtection="1">
      <alignment horizontal="right" vertical="center"/>
      <protection/>
    </xf>
    <xf numFmtId="176" fontId="0" fillId="0" borderId="30" xfId="0" applyNumberFormat="1" applyFont="1" applyFill="1" applyBorder="1" applyAlignment="1" applyProtection="1">
      <alignment horizontal="right" vertical="center"/>
      <protection/>
    </xf>
    <xf numFmtId="176" fontId="0" fillId="0" borderId="5" xfId="0" applyNumberFormat="1" applyFont="1" applyFill="1" applyBorder="1" applyAlignment="1" applyProtection="1" quotePrefix="1">
      <alignment horizontal="right" vertical="center"/>
      <protection/>
    </xf>
    <xf numFmtId="177" fontId="0" fillId="0" borderId="9" xfId="0" applyNumberFormat="1" applyFont="1" applyFill="1" applyBorder="1" applyAlignment="1" applyProtection="1" quotePrefix="1">
      <alignment horizontal="right" vertical="center"/>
      <protection/>
    </xf>
    <xf numFmtId="177" fontId="0" fillId="0" borderId="13" xfId="0" applyNumberFormat="1" applyFont="1" applyFill="1" applyBorder="1" applyAlignment="1" applyProtection="1" quotePrefix="1">
      <alignment horizontal="right" vertical="center"/>
      <protection/>
    </xf>
    <xf numFmtId="177" fontId="0" fillId="0" borderId="9" xfId="0" applyNumberFormat="1" applyFont="1" applyFill="1" applyBorder="1" applyAlignment="1" applyProtection="1">
      <alignment horizontal="right" vertical="center"/>
      <protection/>
    </xf>
    <xf numFmtId="17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43" xfId="0" applyNumberFormat="1" applyFont="1" applyFill="1" applyBorder="1" applyAlignment="1" applyProtection="1">
      <alignment vertical="center" shrinkToFit="1"/>
      <protection/>
    </xf>
    <xf numFmtId="176" fontId="13" fillId="0" borderId="44" xfId="0" applyNumberFormat="1" applyFont="1" applyFill="1" applyBorder="1" applyAlignment="1" applyProtection="1" quotePrefix="1">
      <alignment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177" fontId="0" fillId="0" borderId="27" xfId="0" applyNumberFormat="1" applyFont="1" applyFill="1" applyBorder="1" applyAlignment="1" applyProtection="1">
      <alignment horizontal="right" vertical="center"/>
      <protection/>
    </xf>
    <xf numFmtId="177" fontId="0" fillId="0" borderId="28" xfId="0" applyNumberFormat="1" applyFont="1" applyBorder="1" applyAlignment="1">
      <alignment horizontal="right" vertical="center"/>
    </xf>
    <xf numFmtId="177" fontId="0" fillId="0" borderId="24" xfId="0" applyNumberFormat="1" applyFont="1" applyFill="1" applyBorder="1" applyAlignment="1" applyProtection="1">
      <alignment horizontal="right" vertical="center"/>
      <protection/>
    </xf>
    <xf numFmtId="177" fontId="0" fillId="0" borderId="9" xfId="16" applyNumberFormat="1" applyFont="1" applyBorder="1" applyAlignment="1">
      <alignment horizontal="right" vertical="center"/>
    </xf>
    <xf numFmtId="177" fontId="0" fillId="0" borderId="13" xfId="16" applyNumberFormat="1" applyFont="1" applyBorder="1" applyAlignment="1">
      <alignment horizontal="right" vertical="center"/>
    </xf>
    <xf numFmtId="177" fontId="0" fillId="0" borderId="5" xfId="16" applyNumberFormat="1" applyFont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0" fontId="0" fillId="0" borderId="29" xfId="0" applyNumberFormat="1" applyFont="1" applyFill="1" applyBorder="1" applyAlignment="1" applyProtection="1" quotePrefix="1">
      <alignment vertical="center"/>
      <protection/>
    </xf>
    <xf numFmtId="0" fontId="0" fillId="0" borderId="7" xfId="0" applyNumberFormat="1" applyFont="1" applyFill="1" applyBorder="1" applyAlignment="1" applyProtection="1">
      <alignment vertical="center" shrinkToFit="1"/>
      <protection/>
    </xf>
    <xf numFmtId="176" fontId="0" fillId="0" borderId="30" xfId="0" applyNumberFormat="1" applyFont="1" applyFill="1" applyBorder="1" applyAlignment="1" applyProtection="1" quotePrefix="1">
      <alignment vertical="center"/>
      <protection/>
    </xf>
    <xf numFmtId="176" fontId="13" fillId="0" borderId="46" xfId="0" applyNumberFormat="1" applyFont="1" applyFill="1" applyBorder="1" applyAlignment="1" applyProtection="1" quotePrefix="1">
      <alignment vertical="center"/>
      <protection/>
    </xf>
    <xf numFmtId="0" fontId="0" fillId="0" borderId="41" xfId="0" applyNumberFormat="1" applyFont="1" applyFill="1" applyBorder="1" applyAlignment="1" applyProtection="1">
      <alignment vertical="center" shrinkToFit="1"/>
      <protection/>
    </xf>
    <xf numFmtId="177" fontId="0" fillId="0" borderId="40" xfId="0" applyNumberFormat="1" applyFont="1" applyFill="1" applyBorder="1" applyAlignment="1" applyProtection="1">
      <alignment horizontal="right" vertical="center"/>
      <protection/>
    </xf>
    <xf numFmtId="177" fontId="0" fillId="0" borderId="41" xfId="0" applyNumberFormat="1" applyFont="1" applyBorder="1" applyAlignment="1">
      <alignment horizontal="right" vertical="center"/>
    </xf>
    <xf numFmtId="177" fontId="0" fillId="0" borderId="41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 shrinkToFit="1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 applyProtection="1" quotePrefix="1">
      <alignment/>
      <protection/>
    </xf>
    <xf numFmtId="177" fontId="0" fillId="0" borderId="0" xfId="0" applyNumberFormat="1" applyFont="1" applyFill="1" applyBorder="1" applyAlignment="1" applyProtection="1" quotePrefix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3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12.625" style="3" customWidth="1"/>
    <col min="3" max="3" width="25.125" style="3" customWidth="1"/>
    <col min="4" max="4" width="18.625" style="45" customWidth="1"/>
    <col min="5" max="5" width="18.625" style="3" customWidth="1"/>
    <col min="6" max="17" width="11.625" style="3" customWidth="1"/>
    <col min="18" max="18" width="19.625" style="3" customWidth="1"/>
    <col min="19" max="19" width="2.75390625" style="3" customWidth="1"/>
    <col min="20" max="16384" width="9.00390625" style="3" customWidth="1"/>
  </cols>
  <sheetData>
    <row r="1" spans="1:4" s="2" customFormat="1" ht="25.5">
      <c r="A1" s="9" t="s">
        <v>196</v>
      </c>
      <c r="D1" s="44"/>
    </row>
    <row r="2" ht="13.5" customHeight="1"/>
    <row r="3" spans="1:18" s="1" customFormat="1" ht="24" customHeight="1" thickBot="1">
      <c r="A3" s="10" t="s">
        <v>197</v>
      </c>
      <c r="B3" s="11"/>
      <c r="C3" s="12"/>
      <c r="D3" s="4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08" t="s">
        <v>38</v>
      </c>
      <c r="R3" s="108"/>
    </row>
    <row r="4" spans="1:19" s="15" customFormat="1" ht="28.5" customHeight="1" thickBot="1">
      <c r="A4" s="13"/>
      <c r="B4" s="59" t="s">
        <v>39</v>
      </c>
      <c r="C4" s="60" t="s">
        <v>40</v>
      </c>
      <c r="D4" s="61" t="s">
        <v>362</v>
      </c>
      <c r="E4" s="62" t="s">
        <v>373</v>
      </c>
      <c r="F4" s="63" t="s">
        <v>41</v>
      </c>
      <c r="G4" s="64" t="s">
        <v>42</v>
      </c>
      <c r="H4" s="65" t="s">
        <v>43</v>
      </c>
      <c r="I4" s="65" t="s">
        <v>44</v>
      </c>
      <c r="J4" s="65" t="s">
        <v>198</v>
      </c>
      <c r="K4" s="65" t="s">
        <v>199</v>
      </c>
      <c r="L4" s="65" t="s">
        <v>45</v>
      </c>
      <c r="M4" s="65" t="s">
        <v>46</v>
      </c>
      <c r="N4" s="65" t="s">
        <v>47</v>
      </c>
      <c r="O4" s="65" t="s">
        <v>48</v>
      </c>
      <c r="P4" s="65" t="s">
        <v>49</v>
      </c>
      <c r="Q4" s="65" t="s">
        <v>50</v>
      </c>
      <c r="R4" s="66" t="s">
        <v>51</v>
      </c>
      <c r="S4" s="14"/>
    </row>
    <row r="5" spans="1:19" s="6" customFormat="1" ht="30" customHeight="1">
      <c r="A5" s="16"/>
      <c r="B5" s="17" t="s">
        <v>0</v>
      </c>
      <c r="C5" s="21" t="s">
        <v>289</v>
      </c>
      <c r="D5" s="54">
        <v>13000000</v>
      </c>
      <c r="E5" s="69">
        <v>12610000</v>
      </c>
      <c r="F5" s="79" t="s">
        <v>331</v>
      </c>
      <c r="G5" s="80" t="s">
        <v>331</v>
      </c>
      <c r="H5" s="80" t="s">
        <v>331</v>
      </c>
      <c r="I5" s="80" t="s">
        <v>331</v>
      </c>
      <c r="J5" s="80" t="s">
        <v>331</v>
      </c>
      <c r="K5" s="80" t="s">
        <v>331</v>
      </c>
      <c r="L5" s="80" t="s">
        <v>331</v>
      </c>
      <c r="M5" s="80" t="s">
        <v>331</v>
      </c>
      <c r="N5" s="80" t="s">
        <v>331</v>
      </c>
      <c r="O5" s="80" t="s">
        <v>331</v>
      </c>
      <c r="P5" s="80" t="s">
        <v>331</v>
      </c>
      <c r="Q5" s="80" t="s">
        <v>331</v>
      </c>
      <c r="R5" s="74" t="s">
        <v>331</v>
      </c>
      <c r="S5" s="5"/>
    </row>
    <row r="6" spans="1:19" s="6" customFormat="1" ht="32.25" customHeight="1">
      <c r="A6" s="16"/>
      <c r="B6" s="19" t="s">
        <v>1</v>
      </c>
      <c r="C6" s="20" t="s">
        <v>394</v>
      </c>
      <c r="D6" s="54">
        <v>20100000</v>
      </c>
      <c r="E6" s="103" t="s">
        <v>391</v>
      </c>
      <c r="F6" s="81" t="s">
        <v>331</v>
      </c>
      <c r="G6" s="73" t="s">
        <v>331</v>
      </c>
      <c r="H6" s="73" t="s">
        <v>331</v>
      </c>
      <c r="I6" s="73" t="s">
        <v>331</v>
      </c>
      <c r="J6" s="73" t="s">
        <v>331</v>
      </c>
      <c r="K6" s="73" t="s">
        <v>331</v>
      </c>
      <c r="L6" s="73" t="s">
        <v>331</v>
      </c>
      <c r="M6" s="73" t="s">
        <v>331</v>
      </c>
      <c r="N6" s="73" t="s">
        <v>331</v>
      </c>
      <c r="O6" s="73" t="s">
        <v>331</v>
      </c>
      <c r="P6" s="73" t="s">
        <v>331</v>
      </c>
      <c r="Q6" s="73" t="s">
        <v>331</v>
      </c>
      <c r="R6" s="52" t="s">
        <v>331</v>
      </c>
      <c r="S6" s="5"/>
    </row>
    <row r="7" spans="1:19" s="6" customFormat="1" ht="29.25" customHeight="1">
      <c r="A7" s="16"/>
      <c r="B7" s="17" t="s">
        <v>1</v>
      </c>
      <c r="C7" s="21" t="s">
        <v>395</v>
      </c>
      <c r="D7" s="55">
        <v>-9500000</v>
      </c>
      <c r="E7" s="104" t="s">
        <v>392</v>
      </c>
      <c r="F7" s="81" t="s">
        <v>331</v>
      </c>
      <c r="G7" s="73" t="s">
        <v>331</v>
      </c>
      <c r="H7" s="73" t="s">
        <v>331</v>
      </c>
      <c r="I7" s="73" t="s">
        <v>331</v>
      </c>
      <c r="J7" s="73" t="s">
        <v>331</v>
      </c>
      <c r="K7" s="73" t="s">
        <v>331</v>
      </c>
      <c r="L7" s="73" t="s">
        <v>331</v>
      </c>
      <c r="M7" s="73" t="s">
        <v>331</v>
      </c>
      <c r="N7" s="73" t="s">
        <v>331</v>
      </c>
      <c r="O7" s="73" t="s">
        <v>331</v>
      </c>
      <c r="P7" s="73" t="s">
        <v>331</v>
      </c>
      <c r="Q7" s="73" t="s">
        <v>331</v>
      </c>
      <c r="R7" s="52" t="s">
        <v>331</v>
      </c>
      <c r="S7" s="5"/>
    </row>
    <row r="8" spans="1:19" s="6" customFormat="1" ht="30.75" customHeight="1">
      <c r="A8" s="16"/>
      <c r="B8" s="17"/>
      <c r="C8" s="21" t="s">
        <v>290</v>
      </c>
      <c r="D8" s="54">
        <v>7052687</v>
      </c>
      <c r="E8" s="70">
        <v>7383153</v>
      </c>
      <c r="F8" s="81" t="s">
        <v>331</v>
      </c>
      <c r="G8" s="73" t="s">
        <v>331</v>
      </c>
      <c r="H8" s="73" t="s">
        <v>331</v>
      </c>
      <c r="I8" s="73" t="s">
        <v>331</v>
      </c>
      <c r="J8" s="73" t="s">
        <v>331</v>
      </c>
      <c r="K8" s="73" t="s">
        <v>331</v>
      </c>
      <c r="L8" s="73" t="s">
        <v>331</v>
      </c>
      <c r="M8" s="73" t="s">
        <v>331</v>
      </c>
      <c r="N8" s="73" t="s">
        <v>331</v>
      </c>
      <c r="O8" s="73" t="s">
        <v>331</v>
      </c>
      <c r="P8" s="73" t="s">
        <v>331</v>
      </c>
      <c r="Q8" s="73" t="s">
        <v>331</v>
      </c>
      <c r="R8" s="52" t="s">
        <v>331</v>
      </c>
      <c r="S8" s="5"/>
    </row>
    <row r="9" spans="1:19" s="6" customFormat="1" ht="30" customHeight="1">
      <c r="A9" s="16"/>
      <c r="B9" s="17" t="s">
        <v>1</v>
      </c>
      <c r="C9" s="21" t="s">
        <v>200</v>
      </c>
      <c r="D9" s="54">
        <v>3181700</v>
      </c>
      <c r="E9" s="53">
        <v>3016300</v>
      </c>
      <c r="F9" s="81" t="s">
        <v>331</v>
      </c>
      <c r="G9" s="73" t="s">
        <v>331</v>
      </c>
      <c r="H9" s="73" t="s">
        <v>331</v>
      </c>
      <c r="I9" s="73" t="s">
        <v>331</v>
      </c>
      <c r="J9" s="73" t="s">
        <v>331</v>
      </c>
      <c r="K9" s="73" t="s">
        <v>331</v>
      </c>
      <c r="L9" s="73" t="s">
        <v>331</v>
      </c>
      <c r="M9" s="73" t="s">
        <v>331</v>
      </c>
      <c r="N9" s="73" t="s">
        <v>331</v>
      </c>
      <c r="O9" s="73" t="s">
        <v>331</v>
      </c>
      <c r="P9" s="73" t="s">
        <v>331</v>
      </c>
      <c r="Q9" s="73" t="s">
        <v>331</v>
      </c>
      <c r="R9" s="52" t="s">
        <v>331</v>
      </c>
      <c r="S9" s="5"/>
    </row>
    <row r="10" spans="1:19" s="6" customFormat="1" ht="28.5" customHeight="1">
      <c r="A10" s="16"/>
      <c r="B10" s="17"/>
      <c r="C10" s="30" t="s">
        <v>291</v>
      </c>
      <c r="D10" s="54">
        <v>5300000</v>
      </c>
      <c r="E10" s="53">
        <v>5600000</v>
      </c>
      <c r="F10" s="81" t="s">
        <v>331</v>
      </c>
      <c r="G10" s="73" t="s">
        <v>331</v>
      </c>
      <c r="H10" s="73" t="s">
        <v>331</v>
      </c>
      <c r="I10" s="73" t="s">
        <v>331</v>
      </c>
      <c r="J10" s="73" t="s">
        <v>331</v>
      </c>
      <c r="K10" s="73" t="s">
        <v>331</v>
      </c>
      <c r="L10" s="73" t="s">
        <v>331</v>
      </c>
      <c r="M10" s="73" t="s">
        <v>331</v>
      </c>
      <c r="N10" s="73" t="s">
        <v>331</v>
      </c>
      <c r="O10" s="73" t="s">
        <v>331</v>
      </c>
      <c r="P10" s="73" t="s">
        <v>331</v>
      </c>
      <c r="Q10" s="73" t="s">
        <v>331</v>
      </c>
      <c r="R10" s="52" t="s">
        <v>331</v>
      </c>
      <c r="S10" s="5"/>
    </row>
    <row r="11" spans="1:19" s="6" customFormat="1" ht="28.5" customHeight="1">
      <c r="A11" s="16"/>
      <c r="B11" s="17" t="s">
        <v>1</v>
      </c>
      <c r="C11" s="21" t="s">
        <v>201</v>
      </c>
      <c r="D11" s="4">
        <v>513971</v>
      </c>
      <c r="E11" s="109">
        <v>391807</v>
      </c>
      <c r="F11" s="110" t="s">
        <v>398</v>
      </c>
      <c r="G11" s="111" t="s">
        <v>398</v>
      </c>
      <c r="H11" s="111" t="s">
        <v>398</v>
      </c>
      <c r="I11" s="111" t="s">
        <v>398</v>
      </c>
      <c r="J11" s="111" t="s">
        <v>398</v>
      </c>
      <c r="K11" s="111" t="s">
        <v>398</v>
      </c>
      <c r="L11" s="111" t="s">
        <v>398</v>
      </c>
      <c r="M11" s="111" t="s">
        <v>398</v>
      </c>
      <c r="N11" s="111" t="s">
        <v>398</v>
      </c>
      <c r="O11" s="111" t="s">
        <v>398</v>
      </c>
      <c r="P11" s="111" t="s">
        <v>398</v>
      </c>
      <c r="Q11" s="111" t="s">
        <v>398</v>
      </c>
      <c r="R11" s="112" t="s">
        <v>398</v>
      </c>
      <c r="S11" s="5"/>
    </row>
    <row r="12" spans="1:19" s="6" customFormat="1" ht="27.75" customHeight="1">
      <c r="A12" s="16"/>
      <c r="B12" s="17" t="s">
        <v>1</v>
      </c>
      <c r="C12" s="21" t="s">
        <v>53</v>
      </c>
      <c r="D12" s="4">
        <v>692985</v>
      </c>
      <c r="E12" s="113">
        <v>676961</v>
      </c>
      <c r="F12" s="110" t="s">
        <v>398</v>
      </c>
      <c r="G12" s="111" t="s">
        <v>398</v>
      </c>
      <c r="H12" s="111" t="s">
        <v>398</v>
      </c>
      <c r="I12" s="111" t="s">
        <v>398</v>
      </c>
      <c r="J12" s="111" t="s">
        <v>398</v>
      </c>
      <c r="K12" s="111" t="s">
        <v>398</v>
      </c>
      <c r="L12" s="111" t="s">
        <v>398</v>
      </c>
      <c r="M12" s="111" t="s">
        <v>398</v>
      </c>
      <c r="N12" s="111" t="s">
        <v>398</v>
      </c>
      <c r="O12" s="111" t="s">
        <v>398</v>
      </c>
      <c r="P12" s="111" t="s">
        <v>398</v>
      </c>
      <c r="Q12" s="111" t="s">
        <v>398</v>
      </c>
      <c r="R12" s="112" t="s">
        <v>398</v>
      </c>
      <c r="S12" s="5"/>
    </row>
    <row r="13" spans="1:19" s="6" customFormat="1" ht="27" customHeight="1">
      <c r="A13" s="16"/>
      <c r="B13" s="17" t="s">
        <v>1</v>
      </c>
      <c r="C13" s="21" t="s">
        <v>54</v>
      </c>
      <c r="D13" s="4">
        <v>950036</v>
      </c>
      <c r="E13" s="113">
        <v>895601</v>
      </c>
      <c r="F13" s="110" t="s">
        <v>398</v>
      </c>
      <c r="G13" s="111" t="s">
        <v>398</v>
      </c>
      <c r="H13" s="111" t="s">
        <v>398</v>
      </c>
      <c r="I13" s="111" t="s">
        <v>398</v>
      </c>
      <c r="J13" s="111" t="s">
        <v>398</v>
      </c>
      <c r="K13" s="111" t="s">
        <v>398</v>
      </c>
      <c r="L13" s="111" t="s">
        <v>398</v>
      </c>
      <c r="M13" s="111" t="s">
        <v>398</v>
      </c>
      <c r="N13" s="111" t="s">
        <v>398</v>
      </c>
      <c r="O13" s="111" t="s">
        <v>398</v>
      </c>
      <c r="P13" s="111" t="s">
        <v>398</v>
      </c>
      <c r="Q13" s="111" t="s">
        <v>398</v>
      </c>
      <c r="R13" s="112" t="s">
        <v>398</v>
      </c>
      <c r="S13" s="5"/>
    </row>
    <row r="14" spans="1:19" s="6" customFormat="1" ht="24" customHeight="1">
      <c r="A14" s="16"/>
      <c r="B14" s="17" t="s">
        <v>1</v>
      </c>
      <c r="C14" s="21" t="s">
        <v>52</v>
      </c>
      <c r="D14" s="4">
        <v>655051</v>
      </c>
      <c r="E14" s="113">
        <v>657654</v>
      </c>
      <c r="F14" s="110" t="s">
        <v>398</v>
      </c>
      <c r="G14" s="111" t="s">
        <v>398</v>
      </c>
      <c r="H14" s="111" t="s">
        <v>398</v>
      </c>
      <c r="I14" s="111" t="s">
        <v>398</v>
      </c>
      <c r="J14" s="111" t="s">
        <v>398</v>
      </c>
      <c r="K14" s="111" t="s">
        <v>398</v>
      </c>
      <c r="L14" s="111" t="s">
        <v>398</v>
      </c>
      <c r="M14" s="111" t="s">
        <v>398</v>
      </c>
      <c r="N14" s="111" t="s">
        <v>398</v>
      </c>
      <c r="O14" s="111" t="s">
        <v>398</v>
      </c>
      <c r="P14" s="111" t="s">
        <v>398</v>
      </c>
      <c r="Q14" s="111" t="s">
        <v>398</v>
      </c>
      <c r="R14" s="112" t="s">
        <v>398</v>
      </c>
      <c r="S14" s="5"/>
    </row>
    <row r="15" spans="1:19" s="6" customFormat="1" ht="26.25" customHeight="1">
      <c r="A15" s="16"/>
      <c r="B15" s="17" t="s">
        <v>1</v>
      </c>
      <c r="C15" s="21" t="s">
        <v>55</v>
      </c>
      <c r="D15" s="4">
        <v>709668</v>
      </c>
      <c r="E15" s="113">
        <v>879476</v>
      </c>
      <c r="F15" s="110" t="s">
        <v>398</v>
      </c>
      <c r="G15" s="111" t="s">
        <v>398</v>
      </c>
      <c r="H15" s="111" t="s">
        <v>398</v>
      </c>
      <c r="I15" s="111" t="s">
        <v>398</v>
      </c>
      <c r="J15" s="111" t="s">
        <v>398</v>
      </c>
      <c r="K15" s="111" t="s">
        <v>398</v>
      </c>
      <c r="L15" s="111" t="s">
        <v>398</v>
      </c>
      <c r="M15" s="111" t="s">
        <v>398</v>
      </c>
      <c r="N15" s="111" t="s">
        <v>398</v>
      </c>
      <c r="O15" s="111" t="s">
        <v>398</v>
      </c>
      <c r="P15" s="111" t="s">
        <v>398</v>
      </c>
      <c r="Q15" s="111" t="s">
        <v>398</v>
      </c>
      <c r="R15" s="112" t="s">
        <v>398</v>
      </c>
      <c r="S15" s="5"/>
    </row>
    <row r="16" spans="1:19" s="6" customFormat="1" ht="25.5" customHeight="1">
      <c r="A16" s="16"/>
      <c r="B16" s="17"/>
      <c r="C16" s="30" t="s">
        <v>292</v>
      </c>
      <c r="D16" s="4">
        <v>387904</v>
      </c>
      <c r="E16" s="113">
        <v>379887</v>
      </c>
      <c r="F16" s="110" t="s">
        <v>398</v>
      </c>
      <c r="G16" s="111" t="s">
        <v>398</v>
      </c>
      <c r="H16" s="111" t="s">
        <v>398</v>
      </c>
      <c r="I16" s="111" t="s">
        <v>398</v>
      </c>
      <c r="J16" s="111" t="s">
        <v>398</v>
      </c>
      <c r="K16" s="111" t="s">
        <v>398</v>
      </c>
      <c r="L16" s="111" t="s">
        <v>398</v>
      </c>
      <c r="M16" s="111" t="s">
        <v>398</v>
      </c>
      <c r="N16" s="111" t="s">
        <v>398</v>
      </c>
      <c r="O16" s="111" t="s">
        <v>398</v>
      </c>
      <c r="P16" s="111" t="s">
        <v>398</v>
      </c>
      <c r="Q16" s="111" t="s">
        <v>398</v>
      </c>
      <c r="R16" s="112" t="s">
        <v>398</v>
      </c>
      <c r="S16" s="5"/>
    </row>
    <row r="17" spans="1:19" s="6" customFormat="1" ht="28.5" customHeight="1" thickBot="1">
      <c r="A17" s="16"/>
      <c r="B17" s="17" t="s">
        <v>1</v>
      </c>
      <c r="C17" s="21" t="s">
        <v>56</v>
      </c>
      <c r="D17" s="4">
        <v>285394</v>
      </c>
      <c r="E17" s="113">
        <v>251879</v>
      </c>
      <c r="F17" s="110" t="s">
        <v>398</v>
      </c>
      <c r="G17" s="111" t="s">
        <v>398</v>
      </c>
      <c r="H17" s="111" t="s">
        <v>398</v>
      </c>
      <c r="I17" s="111" t="s">
        <v>398</v>
      </c>
      <c r="J17" s="111" t="s">
        <v>398</v>
      </c>
      <c r="K17" s="111" t="s">
        <v>398</v>
      </c>
      <c r="L17" s="111" t="s">
        <v>398</v>
      </c>
      <c r="M17" s="111" t="s">
        <v>398</v>
      </c>
      <c r="N17" s="111" t="s">
        <v>398</v>
      </c>
      <c r="O17" s="111" t="s">
        <v>398</v>
      </c>
      <c r="P17" s="111" t="s">
        <v>398</v>
      </c>
      <c r="Q17" s="111" t="s">
        <v>398</v>
      </c>
      <c r="R17" s="112" t="s">
        <v>398</v>
      </c>
      <c r="S17" s="5"/>
    </row>
    <row r="18" spans="1:29" s="6" customFormat="1" ht="28.5" customHeight="1" thickBot="1">
      <c r="A18" s="16"/>
      <c r="B18" s="17" t="s">
        <v>2</v>
      </c>
      <c r="C18" s="30" t="s">
        <v>293</v>
      </c>
      <c r="D18" s="26">
        <v>20178</v>
      </c>
      <c r="E18" s="113">
        <f aca="true" t="shared" si="0" ref="E18:E43">SUM(F18:Q18)</f>
        <v>20220</v>
      </c>
      <c r="F18" s="82">
        <v>1488</v>
      </c>
      <c r="G18" s="71">
        <v>1637</v>
      </c>
      <c r="H18" s="71">
        <v>1406</v>
      </c>
      <c r="I18" s="71">
        <v>1023</v>
      </c>
      <c r="J18" s="71">
        <v>1328</v>
      </c>
      <c r="K18" s="71">
        <v>1646</v>
      </c>
      <c r="L18" s="71">
        <v>1813</v>
      </c>
      <c r="M18" s="71">
        <v>1827</v>
      </c>
      <c r="N18" s="71">
        <v>1720</v>
      </c>
      <c r="O18" s="71">
        <v>2460</v>
      </c>
      <c r="P18" s="71">
        <v>2614</v>
      </c>
      <c r="Q18" s="71">
        <v>1258</v>
      </c>
      <c r="R18" s="72" t="s">
        <v>398</v>
      </c>
      <c r="S18" s="68"/>
      <c r="T18" s="67"/>
      <c r="U18" s="68"/>
      <c r="V18" s="67"/>
      <c r="W18" s="68"/>
      <c r="X18" s="67"/>
      <c r="Y18" s="68"/>
      <c r="Z18" s="67"/>
      <c r="AA18" s="68"/>
      <c r="AB18" s="67"/>
      <c r="AC18" s="68"/>
    </row>
    <row r="19" spans="1:19" s="6" customFormat="1" ht="28.5" customHeight="1">
      <c r="A19" s="16"/>
      <c r="B19" s="17"/>
      <c r="C19" s="30" t="s">
        <v>329</v>
      </c>
      <c r="D19" s="26">
        <v>7727</v>
      </c>
      <c r="E19" s="113">
        <f t="shared" si="0"/>
        <v>14127</v>
      </c>
      <c r="F19" s="82">
        <v>162</v>
      </c>
      <c r="G19" s="71">
        <v>287</v>
      </c>
      <c r="H19" s="71">
        <v>828</v>
      </c>
      <c r="I19" s="71">
        <v>677</v>
      </c>
      <c r="J19" s="71">
        <v>984</v>
      </c>
      <c r="K19" s="71">
        <v>925</v>
      </c>
      <c r="L19" s="71">
        <v>3542</v>
      </c>
      <c r="M19" s="71">
        <v>3570</v>
      </c>
      <c r="N19" s="71">
        <v>1399</v>
      </c>
      <c r="O19" s="71">
        <v>809</v>
      </c>
      <c r="P19" s="71">
        <v>614</v>
      </c>
      <c r="Q19" s="71">
        <v>330</v>
      </c>
      <c r="R19" s="114" t="s">
        <v>398</v>
      </c>
      <c r="S19" s="5"/>
    </row>
    <row r="20" spans="1:19" s="6" customFormat="1" ht="28.5" customHeight="1">
      <c r="A20" s="16"/>
      <c r="B20" s="17"/>
      <c r="C20" s="30" t="s">
        <v>328</v>
      </c>
      <c r="D20" s="26">
        <v>4764</v>
      </c>
      <c r="E20" s="113">
        <f t="shared" si="0"/>
        <v>5368</v>
      </c>
      <c r="F20" s="83">
        <v>153</v>
      </c>
      <c r="G20" s="78">
        <v>311</v>
      </c>
      <c r="H20" s="78">
        <v>399</v>
      </c>
      <c r="I20" s="78">
        <v>1807</v>
      </c>
      <c r="J20" s="78">
        <v>238</v>
      </c>
      <c r="K20" s="78">
        <v>206</v>
      </c>
      <c r="L20" s="78">
        <v>266</v>
      </c>
      <c r="M20" s="78">
        <v>283</v>
      </c>
      <c r="N20" s="78">
        <v>202</v>
      </c>
      <c r="O20" s="78">
        <v>473</v>
      </c>
      <c r="P20" s="78">
        <v>928</v>
      </c>
      <c r="Q20" s="78">
        <v>102</v>
      </c>
      <c r="R20" s="115" t="s">
        <v>398</v>
      </c>
      <c r="S20" s="5"/>
    </row>
    <row r="21" spans="1:19" s="6" customFormat="1" ht="28.5" customHeight="1">
      <c r="A21" s="16"/>
      <c r="B21" s="17" t="s">
        <v>294</v>
      </c>
      <c r="C21" s="21" t="s">
        <v>295</v>
      </c>
      <c r="D21" s="26">
        <v>102453</v>
      </c>
      <c r="E21" s="116">
        <f t="shared" si="0"/>
        <v>97173</v>
      </c>
      <c r="F21" s="117">
        <v>4674</v>
      </c>
      <c r="G21" s="118">
        <v>5487</v>
      </c>
      <c r="H21" s="118">
        <v>5585</v>
      </c>
      <c r="I21" s="118">
        <v>6600</v>
      </c>
      <c r="J21" s="118">
        <v>8468</v>
      </c>
      <c r="K21" s="118">
        <v>11772</v>
      </c>
      <c r="L21" s="118">
        <v>17208</v>
      </c>
      <c r="M21" s="118">
        <v>13442</v>
      </c>
      <c r="N21" s="118">
        <v>9581</v>
      </c>
      <c r="O21" s="118">
        <v>5062</v>
      </c>
      <c r="P21" s="118">
        <v>5243</v>
      </c>
      <c r="Q21" s="118">
        <v>4051</v>
      </c>
      <c r="R21" s="119">
        <v>23288400</v>
      </c>
      <c r="S21" s="5"/>
    </row>
    <row r="22" spans="1:19" s="6" customFormat="1" ht="28.5" customHeight="1">
      <c r="A22" s="16"/>
      <c r="B22" s="17"/>
      <c r="C22" s="21" t="s">
        <v>296</v>
      </c>
      <c r="D22" s="26">
        <v>17624</v>
      </c>
      <c r="E22" s="116">
        <f t="shared" si="0"/>
        <v>19931</v>
      </c>
      <c r="F22" s="120">
        <v>1336</v>
      </c>
      <c r="G22" s="121">
        <v>1205</v>
      </c>
      <c r="H22" s="121">
        <v>1619</v>
      </c>
      <c r="I22" s="121">
        <v>2809</v>
      </c>
      <c r="J22" s="121">
        <v>1317</v>
      </c>
      <c r="K22" s="121">
        <v>1916</v>
      </c>
      <c r="L22" s="121">
        <v>1445</v>
      </c>
      <c r="M22" s="121">
        <v>1321</v>
      </c>
      <c r="N22" s="121">
        <v>1332</v>
      </c>
      <c r="O22" s="121">
        <v>1749</v>
      </c>
      <c r="P22" s="121">
        <v>2408</v>
      </c>
      <c r="Q22" s="121">
        <v>1474</v>
      </c>
      <c r="R22" s="122">
        <v>0</v>
      </c>
      <c r="S22" s="5"/>
    </row>
    <row r="23" spans="1:19" s="6" customFormat="1" ht="28.5" customHeight="1">
      <c r="A23" s="16"/>
      <c r="B23" s="17"/>
      <c r="C23" s="21" t="s">
        <v>297</v>
      </c>
      <c r="D23" s="26">
        <v>860</v>
      </c>
      <c r="E23" s="116">
        <f t="shared" si="0"/>
        <v>1449</v>
      </c>
      <c r="F23" s="120">
        <v>19</v>
      </c>
      <c r="G23" s="121">
        <v>133</v>
      </c>
      <c r="H23" s="121">
        <v>56</v>
      </c>
      <c r="I23" s="121">
        <v>117</v>
      </c>
      <c r="J23" s="121">
        <v>112</v>
      </c>
      <c r="K23" s="121">
        <v>131</v>
      </c>
      <c r="L23" s="121">
        <v>100</v>
      </c>
      <c r="M23" s="121">
        <v>153</v>
      </c>
      <c r="N23" s="121">
        <v>159</v>
      </c>
      <c r="O23" s="121">
        <v>260</v>
      </c>
      <c r="P23" s="121">
        <v>110</v>
      </c>
      <c r="Q23" s="121">
        <v>99</v>
      </c>
      <c r="R23" s="122">
        <v>0</v>
      </c>
      <c r="S23" s="5"/>
    </row>
    <row r="24" spans="1:19" s="6" customFormat="1" ht="28.5" customHeight="1">
      <c r="A24" s="16"/>
      <c r="B24" s="17"/>
      <c r="C24" s="30" t="s">
        <v>376</v>
      </c>
      <c r="D24" s="31" t="s">
        <v>331</v>
      </c>
      <c r="E24" s="116">
        <f>SUM(F24:Q24)</f>
        <v>39589</v>
      </c>
      <c r="F24" s="120">
        <v>2613</v>
      </c>
      <c r="G24" s="121">
        <v>3108</v>
      </c>
      <c r="H24" s="121">
        <v>3264</v>
      </c>
      <c r="I24" s="121">
        <v>3692</v>
      </c>
      <c r="J24" s="121">
        <v>3825</v>
      </c>
      <c r="K24" s="121">
        <v>2808</v>
      </c>
      <c r="L24" s="121">
        <v>2592</v>
      </c>
      <c r="M24" s="121">
        <v>2278</v>
      </c>
      <c r="N24" s="121">
        <v>3033</v>
      </c>
      <c r="O24" s="121">
        <v>3644</v>
      </c>
      <c r="P24" s="121">
        <v>4348</v>
      </c>
      <c r="Q24" s="121">
        <v>4384</v>
      </c>
      <c r="R24" s="122"/>
      <c r="S24" s="5"/>
    </row>
    <row r="25" spans="1:19" s="6" customFormat="1" ht="28.5" customHeight="1">
      <c r="A25" s="16"/>
      <c r="B25" s="17" t="s">
        <v>3</v>
      </c>
      <c r="C25" s="21" t="s">
        <v>58</v>
      </c>
      <c r="D25" s="26">
        <v>18232</v>
      </c>
      <c r="E25" s="116">
        <f t="shared" si="0"/>
        <v>17106</v>
      </c>
      <c r="F25" s="123">
        <v>159</v>
      </c>
      <c r="G25" s="124">
        <v>156</v>
      </c>
      <c r="H25" s="124">
        <v>1015</v>
      </c>
      <c r="I25" s="124">
        <v>1512</v>
      </c>
      <c r="J25" s="124">
        <v>2049</v>
      </c>
      <c r="K25" s="124">
        <v>1198</v>
      </c>
      <c r="L25" s="124">
        <v>2105</v>
      </c>
      <c r="M25" s="124">
        <v>3560</v>
      </c>
      <c r="N25" s="124">
        <v>2228</v>
      </c>
      <c r="O25" s="124">
        <v>1665</v>
      </c>
      <c r="P25" s="124">
        <v>1118</v>
      </c>
      <c r="Q25" s="124">
        <v>341</v>
      </c>
      <c r="R25" s="122">
        <v>32224380</v>
      </c>
      <c r="S25" s="5"/>
    </row>
    <row r="26" spans="1:19" s="6" customFormat="1" ht="28.5" customHeight="1">
      <c r="A26" s="16"/>
      <c r="B26" s="17"/>
      <c r="C26" s="21" t="s">
        <v>298</v>
      </c>
      <c r="D26" s="26">
        <v>250016</v>
      </c>
      <c r="E26" s="116">
        <f>SUM(F26:Q26)</f>
        <v>209517</v>
      </c>
      <c r="F26" s="123">
        <v>6961</v>
      </c>
      <c r="G26" s="124">
        <v>9849</v>
      </c>
      <c r="H26" s="124">
        <v>12545</v>
      </c>
      <c r="I26" s="124">
        <v>30904</v>
      </c>
      <c r="J26" s="124">
        <v>19598</v>
      </c>
      <c r="K26" s="124">
        <v>16005</v>
      </c>
      <c r="L26" s="124">
        <v>11546</v>
      </c>
      <c r="M26" s="124">
        <v>15613</v>
      </c>
      <c r="N26" s="124">
        <v>22304</v>
      </c>
      <c r="O26" s="124">
        <v>18382</v>
      </c>
      <c r="P26" s="124">
        <v>30099</v>
      </c>
      <c r="Q26" s="124">
        <v>15711</v>
      </c>
      <c r="R26" s="125" t="s">
        <v>398</v>
      </c>
      <c r="S26" s="5"/>
    </row>
    <row r="27" spans="1:19" s="6" customFormat="1" ht="28.5" customHeight="1">
      <c r="A27" s="16"/>
      <c r="B27" s="17"/>
      <c r="C27" s="21" t="s">
        <v>369</v>
      </c>
      <c r="D27" s="26">
        <v>78045</v>
      </c>
      <c r="E27" s="116">
        <f t="shared" si="0"/>
        <v>73324</v>
      </c>
      <c r="F27" s="126">
        <v>1016</v>
      </c>
      <c r="G27" s="124">
        <v>1624</v>
      </c>
      <c r="H27" s="124">
        <v>4112</v>
      </c>
      <c r="I27" s="124">
        <v>13268</v>
      </c>
      <c r="J27" s="124">
        <v>10604</v>
      </c>
      <c r="K27" s="124">
        <v>6007</v>
      </c>
      <c r="L27" s="124">
        <v>4437</v>
      </c>
      <c r="M27" s="124">
        <v>4671</v>
      </c>
      <c r="N27" s="124">
        <v>7219</v>
      </c>
      <c r="O27" s="124">
        <v>11939</v>
      </c>
      <c r="P27" s="124">
        <v>7271</v>
      </c>
      <c r="Q27" s="124">
        <v>1156</v>
      </c>
      <c r="R27" s="125">
        <v>4523820</v>
      </c>
      <c r="S27" s="5"/>
    </row>
    <row r="28" spans="1:19" s="6" customFormat="1" ht="28.5" customHeight="1">
      <c r="A28" s="16"/>
      <c r="B28" s="75" t="s">
        <v>374</v>
      </c>
      <c r="C28" s="76" t="s">
        <v>384</v>
      </c>
      <c r="D28" s="4">
        <v>9329</v>
      </c>
      <c r="E28" s="127">
        <f>SUM(F28:Q28)</f>
        <v>10217</v>
      </c>
      <c r="F28" s="128">
        <v>620</v>
      </c>
      <c r="G28" s="129">
        <v>682</v>
      </c>
      <c r="H28" s="129">
        <v>808</v>
      </c>
      <c r="I28" s="129">
        <v>439</v>
      </c>
      <c r="J28" s="129">
        <v>882</v>
      </c>
      <c r="K28" s="129">
        <v>686</v>
      </c>
      <c r="L28" s="124">
        <v>693</v>
      </c>
      <c r="M28" s="124">
        <v>862</v>
      </c>
      <c r="N28" s="124">
        <v>991</v>
      </c>
      <c r="O28" s="124">
        <v>1112</v>
      </c>
      <c r="P28" s="124">
        <v>2116</v>
      </c>
      <c r="Q28" s="124">
        <v>326</v>
      </c>
      <c r="R28" s="130">
        <v>5210670</v>
      </c>
      <c r="S28" s="5"/>
    </row>
    <row r="29" spans="1:19" s="6" customFormat="1" ht="28.5" customHeight="1">
      <c r="A29" s="16"/>
      <c r="B29" s="17" t="s">
        <v>1</v>
      </c>
      <c r="C29" s="30" t="s">
        <v>385</v>
      </c>
      <c r="D29" s="4">
        <v>8169</v>
      </c>
      <c r="E29" s="127">
        <f>SUM(F29:Q29)</f>
        <v>13353</v>
      </c>
      <c r="F29" s="128">
        <v>430</v>
      </c>
      <c r="G29" s="129">
        <v>277</v>
      </c>
      <c r="H29" s="129">
        <v>423</v>
      </c>
      <c r="I29" s="129">
        <v>995</v>
      </c>
      <c r="J29" s="129">
        <v>516</v>
      </c>
      <c r="K29" s="129">
        <v>8400</v>
      </c>
      <c r="L29" s="129">
        <v>404</v>
      </c>
      <c r="M29" s="124">
        <v>297</v>
      </c>
      <c r="N29" s="129">
        <v>421</v>
      </c>
      <c r="O29" s="129">
        <v>566</v>
      </c>
      <c r="P29" s="129">
        <v>413</v>
      </c>
      <c r="Q29" s="129">
        <v>211</v>
      </c>
      <c r="R29" s="131">
        <v>317620</v>
      </c>
      <c r="S29" s="5"/>
    </row>
    <row r="30" spans="1:19" s="6" customFormat="1" ht="28.5" customHeight="1">
      <c r="A30" s="16"/>
      <c r="B30" s="17"/>
      <c r="C30" s="30" t="s">
        <v>386</v>
      </c>
      <c r="D30" s="4">
        <v>969647</v>
      </c>
      <c r="E30" s="127">
        <f>SUM(F30:Q30)</f>
        <v>919386</v>
      </c>
      <c r="F30" s="128">
        <v>58085</v>
      </c>
      <c r="G30" s="129">
        <v>70497</v>
      </c>
      <c r="H30" s="129">
        <v>63408</v>
      </c>
      <c r="I30" s="129">
        <v>69019</v>
      </c>
      <c r="J30" s="129">
        <v>78610</v>
      </c>
      <c r="K30" s="129">
        <v>69589</v>
      </c>
      <c r="L30" s="132">
        <v>103890</v>
      </c>
      <c r="M30" s="132">
        <v>105122</v>
      </c>
      <c r="N30" s="129">
        <v>72475</v>
      </c>
      <c r="O30" s="129">
        <v>71524</v>
      </c>
      <c r="P30" s="129">
        <v>99006</v>
      </c>
      <c r="Q30" s="129">
        <v>58161</v>
      </c>
      <c r="R30" s="131">
        <v>155720720</v>
      </c>
      <c r="S30" s="5"/>
    </row>
    <row r="31" spans="1:19" s="6" customFormat="1" ht="28.5" customHeight="1">
      <c r="A31" s="16"/>
      <c r="B31" s="17" t="s">
        <v>340</v>
      </c>
      <c r="C31" s="21" t="s">
        <v>59</v>
      </c>
      <c r="D31" s="26">
        <v>11034</v>
      </c>
      <c r="E31" s="116">
        <f t="shared" si="0"/>
        <v>10213</v>
      </c>
      <c r="F31" s="133">
        <v>344</v>
      </c>
      <c r="G31" s="134">
        <v>745</v>
      </c>
      <c r="H31" s="134">
        <v>780</v>
      </c>
      <c r="I31" s="134">
        <v>512</v>
      </c>
      <c r="J31" s="134">
        <v>1347</v>
      </c>
      <c r="K31" s="134">
        <v>1038</v>
      </c>
      <c r="L31" s="134">
        <v>763</v>
      </c>
      <c r="M31" s="134">
        <v>677</v>
      </c>
      <c r="N31" s="134">
        <v>898</v>
      </c>
      <c r="O31" s="134">
        <v>1266</v>
      </c>
      <c r="P31" s="134">
        <v>928</v>
      </c>
      <c r="Q31" s="134">
        <v>915</v>
      </c>
      <c r="R31" s="122">
        <v>898020</v>
      </c>
      <c r="S31" s="5"/>
    </row>
    <row r="32" spans="1:19" s="6" customFormat="1" ht="28.5" customHeight="1">
      <c r="A32" s="16"/>
      <c r="B32" s="17" t="s">
        <v>1</v>
      </c>
      <c r="C32" s="21" t="s">
        <v>299</v>
      </c>
      <c r="D32" s="26">
        <v>31859</v>
      </c>
      <c r="E32" s="116">
        <f t="shared" si="0"/>
        <v>27919</v>
      </c>
      <c r="F32" s="123">
        <v>1665</v>
      </c>
      <c r="G32" s="124">
        <v>2407</v>
      </c>
      <c r="H32" s="124">
        <v>2573</v>
      </c>
      <c r="I32" s="124">
        <v>1876</v>
      </c>
      <c r="J32" s="124">
        <v>2727</v>
      </c>
      <c r="K32" s="124">
        <v>2149</v>
      </c>
      <c r="L32" s="124">
        <v>1821</v>
      </c>
      <c r="M32" s="124">
        <v>1613</v>
      </c>
      <c r="N32" s="124">
        <v>2440</v>
      </c>
      <c r="O32" s="124">
        <v>3682</v>
      </c>
      <c r="P32" s="124">
        <v>3574</v>
      </c>
      <c r="Q32" s="124">
        <v>1392</v>
      </c>
      <c r="R32" s="122">
        <v>0</v>
      </c>
      <c r="S32" s="5"/>
    </row>
    <row r="33" spans="1:19" s="6" customFormat="1" ht="28.5" customHeight="1">
      <c r="A33" s="16"/>
      <c r="B33" s="17" t="s">
        <v>1</v>
      </c>
      <c r="C33" s="21" t="s">
        <v>60</v>
      </c>
      <c r="D33" s="26">
        <v>32928</v>
      </c>
      <c r="E33" s="116">
        <f t="shared" si="0"/>
        <v>21356</v>
      </c>
      <c r="F33" s="126">
        <v>3637</v>
      </c>
      <c r="G33" s="124">
        <v>3774</v>
      </c>
      <c r="H33" s="124">
        <v>3406</v>
      </c>
      <c r="I33" s="124">
        <v>1882</v>
      </c>
      <c r="J33" s="124">
        <v>2010</v>
      </c>
      <c r="K33" s="124">
        <v>2553</v>
      </c>
      <c r="L33" s="124">
        <v>1472</v>
      </c>
      <c r="M33" s="124">
        <v>863</v>
      </c>
      <c r="N33" s="124">
        <v>679</v>
      </c>
      <c r="O33" s="124">
        <v>405</v>
      </c>
      <c r="P33" s="124">
        <v>410</v>
      </c>
      <c r="Q33" s="124">
        <v>265</v>
      </c>
      <c r="R33" s="125">
        <v>0</v>
      </c>
      <c r="S33" s="5"/>
    </row>
    <row r="34" spans="1:19" s="6" customFormat="1" ht="28.5" customHeight="1" thickBot="1">
      <c r="A34" s="16"/>
      <c r="B34" s="19"/>
      <c r="C34" s="20" t="s">
        <v>300</v>
      </c>
      <c r="D34" s="85">
        <v>22934</v>
      </c>
      <c r="E34" s="135">
        <f t="shared" si="0"/>
        <v>20863</v>
      </c>
      <c r="F34" s="136">
        <v>1159</v>
      </c>
      <c r="G34" s="137">
        <v>2670</v>
      </c>
      <c r="H34" s="137">
        <v>2133</v>
      </c>
      <c r="I34" s="137">
        <v>1329</v>
      </c>
      <c r="J34" s="137">
        <v>2772</v>
      </c>
      <c r="K34" s="137">
        <v>2561</v>
      </c>
      <c r="L34" s="137">
        <v>1061</v>
      </c>
      <c r="M34" s="137">
        <v>1374</v>
      </c>
      <c r="N34" s="137">
        <v>1687</v>
      </c>
      <c r="O34" s="137">
        <v>1783</v>
      </c>
      <c r="P34" s="137">
        <v>1510</v>
      </c>
      <c r="Q34" s="137">
        <v>824</v>
      </c>
      <c r="R34" s="115">
        <v>0</v>
      </c>
      <c r="S34" s="5"/>
    </row>
    <row r="35" spans="1:19" s="6" customFormat="1" ht="28.5" customHeight="1">
      <c r="A35" s="5"/>
      <c r="B35" s="86"/>
      <c r="C35" s="87"/>
      <c r="D35" s="88"/>
      <c r="E35" s="138" t="s">
        <v>393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40"/>
      <c r="S35" s="5"/>
    </row>
    <row r="36" spans="1:19" s="6" customFormat="1" ht="28.5" customHeight="1" thickBot="1">
      <c r="A36" s="10" t="s">
        <v>203</v>
      </c>
      <c r="B36" s="23"/>
      <c r="C36" s="38"/>
      <c r="D36" s="25"/>
      <c r="E36" s="89"/>
      <c r="F36" s="25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108" t="s">
        <v>204</v>
      </c>
      <c r="R36" s="108"/>
      <c r="S36" s="5"/>
    </row>
    <row r="37" spans="1:19" s="6" customFormat="1" ht="28.5" customHeight="1" thickBot="1">
      <c r="A37" s="5"/>
      <c r="B37" s="59" t="s">
        <v>39</v>
      </c>
      <c r="C37" s="60" t="s">
        <v>40</v>
      </c>
      <c r="D37" s="61" t="s">
        <v>372</v>
      </c>
      <c r="E37" s="77" t="s">
        <v>373</v>
      </c>
      <c r="F37" s="59" t="s">
        <v>41</v>
      </c>
      <c r="G37" s="64" t="s">
        <v>42</v>
      </c>
      <c r="H37" s="65" t="s">
        <v>43</v>
      </c>
      <c r="I37" s="65" t="s">
        <v>44</v>
      </c>
      <c r="J37" s="65" t="s">
        <v>198</v>
      </c>
      <c r="K37" s="65" t="s">
        <v>199</v>
      </c>
      <c r="L37" s="65" t="s">
        <v>45</v>
      </c>
      <c r="M37" s="65" t="s">
        <v>46</v>
      </c>
      <c r="N37" s="65" t="s">
        <v>47</v>
      </c>
      <c r="O37" s="65" t="s">
        <v>48</v>
      </c>
      <c r="P37" s="65" t="s">
        <v>49</v>
      </c>
      <c r="Q37" s="65" t="s">
        <v>50</v>
      </c>
      <c r="R37" s="66" t="s">
        <v>51</v>
      </c>
      <c r="S37" s="5"/>
    </row>
    <row r="38" spans="1:19" s="6" customFormat="1" ht="28.5" customHeight="1">
      <c r="A38" s="16"/>
      <c r="B38" s="17" t="s">
        <v>4</v>
      </c>
      <c r="C38" s="21" t="s">
        <v>61</v>
      </c>
      <c r="D38" s="28">
        <v>9163</v>
      </c>
      <c r="E38" s="127">
        <f t="shared" si="0"/>
        <v>13809</v>
      </c>
      <c r="F38" s="141">
        <v>246</v>
      </c>
      <c r="G38" s="142">
        <v>344</v>
      </c>
      <c r="H38" s="142">
        <v>753</v>
      </c>
      <c r="I38" s="143">
        <v>1411</v>
      </c>
      <c r="J38" s="142">
        <v>827</v>
      </c>
      <c r="K38" s="142">
        <v>632</v>
      </c>
      <c r="L38" s="142">
        <v>552</v>
      </c>
      <c r="M38" s="142">
        <v>0</v>
      </c>
      <c r="N38" s="142">
        <v>0</v>
      </c>
      <c r="O38" s="143">
        <v>2065</v>
      </c>
      <c r="P38" s="143">
        <v>4633</v>
      </c>
      <c r="Q38" s="143">
        <v>2346</v>
      </c>
      <c r="R38" s="90">
        <v>303850</v>
      </c>
      <c r="S38" s="5"/>
    </row>
    <row r="39" spans="1:19" s="6" customFormat="1" ht="28.5" customHeight="1">
      <c r="A39" s="16"/>
      <c r="B39" s="17" t="s">
        <v>1</v>
      </c>
      <c r="C39" s="21" t="s">
        <v>338</v>
      </c>
      <c r="D39" s="26">
        <v>13793</v>
      </c>
      <c r="E39" s="116">
        <f t="shared" si="0"/>
        <v>14090</v>
      </c>
      <c r="F39" s="144">
        <v>392</v>
      </c>
      <c r="G39" s="145">
        <v>685</v>
      </c>
      <c r="H39" s="145">
        <v>1189</v>
      </c>
      <c r="I39" s="145">
        <v>2307</v>
      </c>
      <c r="J39" s="145">
        <v>1380</v>
      </c>
      <c r="K39" s="145">
        <v>870</v>
      </c>
      <c r="L39" s="145">
        <v>778</v>
      </c>
      <c r="M39" s="145">
        <v>776</v>
      </c>
      <c r="N39" s="145">
        <v>895</v>
      </c>
      <c r="O39" s="145">
        <v>1976</v>
      </c>
      <c r="P39" s="145">
        <v>2110</v>
      </c>
      <c r="Q39" s="145">
        <v>732</v>
      </c>
      <c r="R39" s="51">
        <v>0</v>
      </c>
      <c r="S39" s="5"/>
    </row>
    <row r="40" spans="1:19" s="6" customFormat="1" ht="28.5" customHeight="1">
      <c r="A40" s="16"/>
      <c r="B40" s="17" t="s">
        <v>1</v>
      </c>
      <c r="C40" s="21" t="s">
        <v>202</v>
      </c>
      <c r="D40" s="26">
        <v>225973</v>
      </c>
      <c r="E40" s="116">
        <f t="shared" si="0"/>
        <v>249965</v>
      </c>
      <c r="F40" s="144">
        <v>11808</v>
      </c>
      <c r="G40" s="145">
        <v>16652</v>
      </c>
      <c r="H40" s="145">
        <v>17944</v>
      </c>
      <c r="I40" s="145">
        <v>32057</v>
      </c>
      <c r="J40" s="145">
        <v>22104</v>
      </c>
      <c r="K40" s="145">
        <v>17885</v>
      </c>
      <c r="L40" s="145">
        <v>18782</v>
      </c>
      <c r="M40" s="145">
        <v>16293</v>
      </c>
      <c r="N40" s="145">
        <v>20234</v>
      </c>
      <c r="O40" s="145">
        <v>37550</v>
      </c>
      <c r="P40" s="145">
        <v>19942</v>
      </c>
      <c r="Q40" s="145">
        <v>18714</v>
      </c>
      <c r="R40" s="50">
        <v>62814704</v>
      </c>
      <c r="S40" s="5"/>
    </row>
    <row r="41" spans="1:19" s="6" customFormat="1" ht="28.5" customHeight="1">
      <c r="A41" s="16"/>
      <c r="B41" s="17" t="s">
        <v>1</v>
      </c>
      <c r="C41" s="21" t="s">
        <v>62</v>
      </c>
      <c r="D41" s="26">
        <v>16930</v>
      </c>
      <c r="E41" s="116">
        <f t="shared" si="0"/>
        <v>137636</v>
      </c>
      <c r="F41" s="144">
        <v>79</v>
      </c>
      <c r="G41" s="145">
        <v>858</v>
      </c>
      <c r="H41" s="145">
        <v>743</v>
      </c>
      <c r="I41" s="145">
        <f>SUM(I42:I43)</f>
        <v>1540</v>
      </c>
      <c r="J41" s="145">
        <f aca="true" t="shared" si="1" ref="J41:Q41">SUM(J42:J43)</f>
        <v>5490</v>
      </c>
      <c r="K41" s="145">
        <f t="shared" si="1"/>
        <v>15202</v>
      </c>
      <c r="L41" s="145">
        <f t="shared" si="1"/>
        <v>43129</v>
      </c>
      <c r="M41" s="145">
        <f t="shared" si="1"/>
        <v>53825</v>
      </c>
      <c r="N41" s="145">
        <f t="shared" si="1"/>
        <v>8794</v>
      </c>
      <c r="O41" s="145">
        <f t="shared" si="1"/>
        <v>3965</v>
      </c>
      <c r="P41" s="145">
        <f t="shared" si="1"/>
        <v>2958</v>
      </c>
      <c r="Q41" s="145">
        <f t="shared" si="1"/>
        <v>1053</v>
      </c>
      <c r="R41" s="50">
        <v>1094400</v>
      </c>
      <c r="S41" s="5"/>
    </row>
    <row r="42" spans="1:19" s="6" customFormat="1" ht="28.5" customHeight="1">
      <c r="A42" s="16"/>
      <c r="B42" s="17" t="s">
        <v>1</v>
      </c>
      <c r="C42" s="21" t="s">
        <v>63</v>
      </c>
      <c r="D42" s="26">
        <v>102439</v>
      </c>
      <c r="E42" s="116">
        <f t="shared" si="0"/>
        <v>128732</v>
      </c>
      <c r="F42" s="146">
        <v>155</v>
      </c>
      <c r="G42" s="132">
        <v>0</v>
      </c>
      <c r="H42" s="132">
        <v>173</v>
      </c>
      <c r="I42" s="132">
        <v>1309</v>
      </c>
      <c r="J42" s="132">
        <v>4960</v>
      </c>
      <c r="K42" s="132">
        <v>14655</v>
      </c>
      <c r="L42" s="132">
        <v>43027</v>
      </c>
      <c r="M42" s="132">
        <v>53470</v>
      </c>
      <c r="N42" s="132">
        <v>7896</v>
      </c>
      <c r="O42" s="132">
        <v>1544</v>
      </c>
      <c r="P42" s="132">
        <v>1271</v>
      </c>
      <c r="Q42" s="132">
        <v>272</v>
      </c>
      <c r="R42" s="50">
        <v>44983910</v>
      </c>
      <c r="S42" s="5"/>
    </row>
    <row r="43" spans="1:19" s="6" customFormat="1" ht="25.5" customHeight="1">
      <c r="A43" s="16"/>
      <c r="B43" s="27"/>
      <c r="C43" s="40" t="s">
        <v>301</v>
      </c>
      <c r="D43" s="22">
        <v>6861</v>
      </c>
      <c r="E43" s="116">
        <f t="shared" si="0"/>
        <v>8302</v>
      </c>
      <c r="F43" s="144">
        <v>381</v>
      </c>
      <c r="G43" s="145">
        <v>100</v>
      </c>
      <c r="H43" s="145">
        <v>269</v>
      </c>
      <c r="I43" s="145">
        <v>231</v>
      </c>
      <c r="J43" s="145">
        <v>530</v>
      </c>
      <c r="K43" s="145">
        <v>547</v>
      </c>
      <c r="L43" s="145">
        <v>102</v>
      </c>
      <c r="M43" s="145">
        <v>355</v>
      </c>
      <c r="N43" s="145">
        <v>898</v>
      </c>
      <c r="O43" s="145">
        <v>2421</v>
      </c>
      <c r="P43" s="145">
        <v>1687</v>
      </c>
      <c r="Q43" s="145">
        <v>781</v>
      </c>
      <c r="R43" s="50">
        <v>0</v>
      </c>
      <c r="S43" s="5"/>
    </row>
    <row r="44" spans="1:19" s="6" customFormat="1" ht="28.5" customHeight="1" hidden="1" thickBot="1">
      <c r="A44" s="16"/>
      <c r="D44" s="47"/>
      <c r="F44" s="91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5"/>
    </row>
    <row r="45" spans="1:19" s="6" customFormat="1" ht="28.5" customHeight="1" hidden="1" thickBot="1">
      <c r="A45" s="16"/>
      <c r="D45" s="47"/>
      <c r="F45" s="93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5"/>
    </row>
    <row r="46" spans="1:19" s="6" customFormat="1" ht="28.5" customHeight="1" hidden="1" thickBot="1">
      <c r="A46" s="16"/>
      <c r="D46" s="47"/>
      <c r="F46" s="93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5"/>
    </row>
    <row r="47" spans="1:19" s="6" customFormat="1" ht="28.5" customHeight="1" hidden="1" thickBot="1">
      <c r="A47" s="16"/>
      <c r="D47" s="47"/>
      <c r="F47" s="93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5"/>
    </row>
    <row r="48" spans="1:19" s="6" customFormat="1" ht="28.5" customHeight="1" hidden="1" thickBot="1">
      <c r="A48" s="16"/>
      <c r="D48" s="47"/>
      <c r="F48" s="93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"/>
    </row>
    <row r="49" spans="1:19" s="6" customFormat="1" ht="28.5" customHeight="1" hidden="1" thickBot="1">
      <c r="A49" s="16"/>
      <c r="D49" s="47"/>
      <c r="F49" s="94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5"/>
    </row>
    <row r="50" spans="1:19" s="6" customFormat="1" ht="24.75" customHeight="1">
      <c r="A50" s="5"/>
      <c r="B50" s="27" t="s">
        <v>5</v>
      </c>
      <c r="C50" s="43" t="s">
        <v>370</v>
      </c>
      <c r="D50" s="22">
        <v>91799</v>
      </c>
      <c r="E50" s="116">
        <f>SUM(F50:Q50)</f>
        <v>87819</v>
      </c>
      <c r="F50" s="147">
        <v>10025</v>
      </c>
      <c r="G50" s="148">
        <v>8840</v>
      </c>
      <c r="H50" s="148">
        <v>7447</v>
      </c>
      <c r="I50" s="148">
        <v>6995</v>
      </c>
      <c r="J50" s="148">
        <v>8067</v>
      </c>
      <c r="K50" s="148">
        <v>5981</v>
      </c>
      <c r="L50" s="148">
        <v>6505</v>
      </c>
      <c r="M50" s="148">
        <v>7106</v>
      </c>
      <c r="N50" s="148">
        <v>6547</v>
      </c>
      <c r="O50" s="148">
        <v>7294</v>
      </c>
      <c r="P50" s="148">
        <v>6707</v>
      </c>
      <c r="Q50" s="148">
        <v>6305</v>
      </c>
      <c r="R50" s="18">
        <v>183417585</v>
      </c>
      <c r="S50" s="5"/>
    </row>
    <row r="51" spans="1:19" s="6" customFormat="1" ht="24.75" customHeight="1">
      <c r="A51" s="5"/>
      <c r="B51" s="27"/>
      <c r="C51" s="43" t="s">
        <v>302</v>
      </c>
      <c r="D51" s="26">
        <v>21983</v>
      </c>
      <c r="E51" s="127">
        <f aca="true" t="shared" si="2" ref="E51:E78">SUM(F51:Q51)</f>
        <v>20404</v>
      </c>
      <c r="F51" s="147">
        <v>1009</v>
      </c>
      <c r="G51" s="148">
        <v>2301</v>
      </c>
      <c r="H51" s="148">
        <v>1997</v>
      </c>
      <c r="I51" s="148">
        <v>2052</v>
      </c>
      <c r="J51" s="148">
        <v>1584</v>
      </c>
      <c r="K51" s="148">
        <v>2170</v>
      </c>
      <c r="L51" s="148">
        <v>2053</v>
      </c>
      <c r="M51" s="148">
        <v>1182</v>
      </c>
      <c r="N51" s="148">
        <v>1100</v>
      </c>
      <c r="O51" s="148">
        <v>2043</v>
      </c>
      <c r="P51" s="148">
        <v>1745</v>
      </c>
      <c r="Q51" s="148">
        <v>1168</v>
      </c>
      <c r="R51" s="52" t="s">
        <v>377</v>
      </c>
      <c r="S51" s="5"/>
    </row>
    <row r="52" spans="1:19" s="6" customFormat="1" ht="24.75" customHeight="1">
      <c r="A52" s="5"/>
      <c r="B52" s="17"/>
      <c r="C52" s="30" t="s">
        <v>339</v>
      </c>
      <c r="D52" s="31">
        <v>290223</v>
      </c>
      <c r="E52" s="127">
        <f t="shared" si="2"/>
        <v>336981</v>
      </c>
      <c r="F52" s="147">
        <v>20609</v>
      </c>
      <c r="G52" s="148">
        <v>26570</v>
      </c>
      <c r="H52" s="148">
        <v>28710</v>
      </c>
      <c r="I52" s="148">
        <v>28774</v>
      </c>
      <c r="J52" s="148">
        <v>29528</v>
      </c>
      <c r="K52" s="148">
        <v>26813</v>
      </c>
      <c r="L52" s="148">
        <v>26276</v>
      </c>
      <c r="M52" s="148">
        <v>24529</v>
      </c>
      <c r="N52" s="148">
        <v>28342</v>
      </c>
      <c r="O52" s="148">
        <v>33051</v>
      </c>
      <c r="P52" s="148">
        <v>30063</v>
      </c>
      <c r="Q52" s="148">
        <v>33716</v>
      </c>
      <c r="R52" s="52" t="s">
        <v>377</v>
      </c>
      <c r="S52" s="5"/>
    </row>
    <row r="53" spans="1:19" s="6" customFormat="1" ht="24.75" customHeight="1">
      <c r="A53" s="16"/>
      <c r="B53" s="17" t="s">
        <v>6</v>
      </c>
      <c r="C53" s="21" t="s">
        <v>387</v>
      </c>
      <c r="D53" s="26">
        <v>70617</v>
      </c>
      <c r="E53" s="127">
        <f t="shared" si="2"/>
        <v>61574</v>
      </c>
      <c r="F53" s="146">
        <v>1423</v>
      </c>
      <c r="G53" s="132">
        <v>1854</v>
      </c>
      <c r="H53" s="132">
        <v>3486</v>
      </c>
      <c r="I53" s="132">
        <v>5360</v>
      </c>
      <c r="J53" s="132">
        <v>8300</v>
      </c>
      <c r="K53" s="132">
        <v>6955</v>
      </c>
      <c r="L53" s="132">
        <v>5723</v>
      </c>
      <c r="M53" s="132">
        <v>8560</v>
      </c>
      <c r="N53" s="132">
        <v>5746</v>
      </c>
      <c r="O53" s="132">
        <v>5895</v>
      </c>
      <c r="P53" s="132">
        <v>7682</v>
      </c>
      <c r="Q53" s="132">
        <v>590</v>
      </c>
      <c r="R53" s="18">
        <v>37533735</v>
      </c>
      <c r="S53" s="5"/>
    </row>
    <row r="54" spans="1:19" s="6" customFormat="1" ht="24.75" customHeight="1">
      <c r="A54" s="16"/>
      <c r="B54" s="17"/>
      <c r="C54" s="21" t="s">
        <v>303</v>
      </c>
      <c r="D54" s="22">
        <v>23845</v>
      </c>
      <c r="E54" s="127">
        <f t="shared" si="2"/>
        <v>21896</v>
      </c>
      <c r="F54" s="146">
        <v>68</v>
      </c>
      <c r="G54" s="132">
        <v>66</v>
      </c>
      <c r="H54" s="132">
        <v>382</v>
      </c>
      <c r="I54" s="132">
        <v>803</v>
      </c>
      <c r="J54" s="132">
        <v>1894</v>
      </c>
      <c r="K54" s="132">
        <v>982</v>
      </c>
      <c r="L54" s="132">
        <v>5087</v>
      </c>
      <c r="M54" s="132">
        <v>8177</v>
      </c>
      <c r="N54" s="132">
        <v>2314</v>
      </c>
      <c r="O54" s="132">
        <v>1340</v>
      </c>
      <c r="P54" s="132">
        <v>650</v>
      </c>
      <c r="Q54" s="132">
        <v>133</v>
      </c>
      <c r="R54" s="18">
        <v>26550550</v>
      </c>
      <c r="S54" s="5"/>
    </row>
    <row r="55" spans="1:19" s="6" customFormat="1" ht="24.75" customHeight="1">
      <c r="A55" s="16"/>
      <c r="B55" s="17" t="s">
        <v>7</v>
      </c>
      <c r="C55" s="29" t="s">
        <v>326</v>
      </c>
      <c r="D55" s="26">
        <v>1198977</v>
      </c>
      <c r="E55" s="127">
        <f t="shared" si="2"/>
        <v>1231722</v>
      </c>
      <c r="F55" s="147">
        <v>120263</v>
      </c>
      <c r="G55" s="148">
        <v>69778</v>
      </c>
      <c r="H55" s="148">
        <v>114789</v>
      </c>
      <c r="I55" s="148">
        <v>111323</v>
      </c>
      <c r="J55" s="148">
        <v>136898</v>
      </c>
      <c r="K55" s="148">
        <v>79789</v>
      </c>
      <c r="L55" s="148">
        <v>82558</v>
      </c>
      <c r="M55" s="148">
        <v>96238</v>
      </c>
      <c r="N55" s="148">
        <v>112486</v>
      </c>
      <c r="O55" s="148">
        <v>108887</v>
      </c>
      <c r="P55" s="148">
        <v>112385</v>
      </c>
      <c r="Q55" s="148">
        <v>86328</v>
      </c>
      <c r="R55" s="52" t="s">
        <v>331</v>
      </c>
      <c r="S55" s="5"/>
    </row>
    <row r="56" spans="1:19" s="6" customFormat="1" ht="24.75" customHeight="1">
      <c r="A56" s="16"/>
      <c r="B56" s="17" t="s">
        <v>1</v>
      </c>
      <c r="C56" s="29" t="s">
        <v>371</v>
      </c>
      <c r="D56" s="26">
        <v>8491</v>
      </c>
      <c r="E56" s="127">
        <f t="shared" si="2"/>
        <v>9762</v>
      </c>
      <c r="F56" s="147">
        <v>368</v>
      </c>
      <c r="G56" s="148">
        <v>179</v>
      </c>
      <c r="H56" s="148">
        <v>785</v>
      </c>
      <c r="I56" s="148">
        <v>2770</v>
      </c>
      <c r="J56" s="148">
        <v>1174</v>
      </c>
      <c r="K56" s="148">
        <v>550</v>
      </c>
      <c r="L56" s="148">
        <v>300</v>
      </c>
      <c r="M56" s="148">
        <v>260</v>
      </c>
      <c r="N56" s="148">
        <v>750</v>
      </c>
      <c r="O56" s="148">
        <v>1145</v>
      </c>
      <c r="P56" s="148">
        <v>1115</v>
      </c>
      <c r="Q56" s="148">
        <v>366</v>
      </c>
      <c r="R56" s="52" t="s">
        <v>331</v>
      </c>
      <c r="S56" s="5"/>
    </row>
    <row r="57" spans="1:19" s="6" customFormat="1" ht="24.75" customHeight="1">
      <c r="A57" s="16"/>
      <c r="B57" s="17"/>
      <c r="C57" s="30" t="s">
        <v>304</v>
      </c>
      <c r="D57" s="26">
        <v>106776</v>
      </c>
      <c r="E57" s="127">
        <f t="shared" si="2"/>
        <v>109950</v>
      </c>
      <c r="F57" s="147">
        <v>3584</v>
      </c>
      <c r="G57" s="148">
        <v>5771</v>
      </c>
      <c r="H57" s="148">
        <v>5725</v>
      </c>
      <c r="I57" s="148">
        <v>16775</v>
      </c>
      <c r="J57" s="148">
        <v>12876</v>
      </c>
      <c r="K57" s="148">
        <v>9929</v>
      </c>
      <c r="L57" s="148">
        <v>12788</v>
      </c>
      <c r="M57" s="148">
        <v>9685</v>
      </c>
      <c r="N57" s="148">
        <v>10385</v>
      </c>
      <c r="O57" s="148">
        <v>9120</v>
      </c>
      <c r="P57" s="148">
        <v>8307</v>
      </c>
      <c r="Q57" s="148">
        <v>5005</v>
      </c>
      <c r="R57" s="52" t="s">
        <v>331</v>
      </c>
      <c r="S57" s="5"/>
    </row>
    <row r="58" spans="1:19" s="6" customFormat="1" ht="24.75" customHeight="1">
      <c r="A58" s="16"/>
      <c r="B58" s="17"/>
      <c r="C58" s="30" t="s">
        <v>305</v>
      </c>
      <c r="D58" s="26">
        <v>20650</v>
      </c>
      <c r="E58" s="127">
        <f t="shared" si="2"/>
        <v>20122</v>
      </c>
      <c r="F58" s="147">
        <v>1066</v>
      </c>
      <c r="G58" s="148">
        <v>808</v>
      </c>
      <c r="H58" s="148">
        <v>25</v>
      </c>
      <c r="I58" s="148">
        <v>999</v>
      </c>
      <c r="J58" s="148">
        <v>1981</v>
      </c>
      <c r="K58" s="148">
        <v>3287</v>
      </c>
      <c r="L58" s="148">
        <v>2646</v>
      </c>
      <c r="M58" s="148">
        <v>3470</v>
      </c>
      <c r="N58" s="148">
        <v>1844</v>
      </c>
      <c r="O58" s="148">
        <v>1767</v>
      </c>
      <c r="P58" s="148">
        <v>1628</v>
      </c>
      <c r="Q58" s="148">
        <v>601</v>
      </c>
      <c r="R58" s="52" t="s">
        <v>331</v>
      </c>
      <c r="S58" s="5"/>
    </row>
    <row r="59" spans="1:19" s="6" customFormat="1" ht="24.75" customHeight="1">
      <c r="A59" s="16"/>
      <c r="B59" s="17"/>
      <c r="C59" s="30" t="s">
        <v>327</v>
      </c>
      <c r="D59" s="26">
        <v>119486</v>
      </c>
      <c r="E59" s="127">
        <f t="shared" si="2"/>
        <v>86425</v>
      </c>
      <c r="F59" s="147">
        <v>2702</v>
      </c>
      <c r="G59" s="148">
        <v>0</v>
      </c>
      <c r="H59" s="148">
        <v>9728</v>
      </c>
      <c r="I59" s="148">
        <v>9341</v>
      </c>
      <c r="J59" s="148">
        <v>9081</v>
      </c>
      <c r="K59" s="148">
        <v>7898</v>
      </c>
      <c r="L59" s="148">
        <v>8264</v>
      </c>
      <c r="M59" s="148">
        <v>8206</v>
      </c>
      <c r="N59" s="148">
        <v>7490</v>
      </c>
      <c r="O59" s="148">
        <v>8168</v>
      </c>
      <c r="P59" s="148">
        <v>7821</v>
      </c>
      <c r="Q59" s="148">
        <v>7726</v>
      </c>
      <c r="R59" s="52" t="s">
        <v>331</v>
      </c>
      <c r="S59" s="5"/>
    </row>
    <row r="60" spans="1:19" s="6" customFormat="1" ht="24.75" customHeight="1">
      <c r="A60" s="16"/>
      <c r="B60" s="27" t="s">
        <v>8</v>
      </c>
      <c r="C60" s="40" t="s">
        <v>64</v>
      </c>
      <c r="D60" s="26">
        <v>336</v>
      </c>
      <c r="E60" s="127">
        <f t="shared" si="2"/>
        <v>353</v>
      </c>
      <c r="F60" s="146">
        <v>8</v>
      </c>
      <c r="G60" s="132">
        <v>5</v>
      </c>
      <c r="H60" s="132">
        <v>28</v>
      </c>
      <c r="I60" s="132">
        <v>7</v>
      </c>
      <c r="J60" s="132">
        <v>14</v>
      </c>
      <c r="K60" s="132">
        <v>35</v>
      </c>
      <c r="L60" s="132">
        <v>84</v>
      </c>
      <c r="M60" s="132">
        <v>57</v>
      </c>
      <c r="N60" s="132">
        <v>9</v>
      </c>
      <c r="O60" s="132">
        <v>54</v>
      </c>
      <c r="P60" s="132">
        <v>28</v>
      </c>
      <c r="Q60" s="132">
        <v>24</v>
      </c>
      <c r="R60" s="52" t="s">
        <v>331</v>
      </c>
      <c r="S60" s="5"/>
    </row>
    <row r="61" spans="1:19" s="6" customFormat="1" ht="24.75" customHeight="1">
      <c r="A61" s="16"/>
      <c r="B61" s="17"/>
      <c r="C61" s="30" t="s">
        <v>319</v>
      </c>
      <c r="D61" s="26">
        <v>1693</v>
      </c>
      <c r="E61" s="127">
        <f t="shared" si="2"/>
        <v>1616</v>
      </c>
      <c r="F61" s="146">
        <v>0</v>
      </c>
      <c r="G61" s="132">
        <v>0</v>
      </c>
      <c r="H61" s="132">
        <v>0</v>
      </c>
      <c r="I61" s="132">
        <v>49</v>
      </c>
      <c r="J61" s="132">
        <v>134</v>
      </c>
      <c r="K61" s="132">
        <v>120</v>
      </c>
      <c r="L61" s="132">
        <v>506</v>
      </c>
      <c r="M61" s="132">
        <v>420</v>
      </c>
      <c r="N61" s="132">
        <v>217</v>
      </c>
      <c r="O61" s="132">
        <v>90</v>
      </c>
      <c r="P61" s="132">
        <v>80</v>
      </c>
      <c r="Q61" s="132">
        <v>0</v>
      </c>
      <c r="R61" s="52" t="s">
        <v>331</v>
      </c>
      <c r="S61" s="5"/>
    </row>
    <row r="62" spans="1:19" s="6" customFormat="1" ht="24.75" customHeight="1">
      <c r="A62" s="16"/>
      <c r="B62" s="17" t="s">
        <v>9</v>
      </c>
      <c r="C62" s="21" t="s">
        <v>318</v>
      </c>
      <c r="D62" s="22">
        <v>3712</v>
      </c>
      <c r="E62" s="127">
        <f t="shared" si="2"/>
        <v>6158</v>
      </c>
      <c r="F62" s="149">
        <v>120</v>
      </c>
      <c r="G62" s="150">
        <v>101</v>
      </c>
      <c r="H62" s="150">
        <v>92</v>
      </c>
      <c r="I62" s="150">
        <v>908</v>
      </c>
      <c r="J62" s="150">
        <v>738</v>
      </c>
      <c r="K62" s="150">
        <v>260</v>
      </c>
      <c r="L62" s="150">
        <v>520</v>
      </c>
      <c r="M62" s="150">
        <v>229</v>
      </c>
      <c r="N62" s="150">
        <v>854</v>
      </c>
      <c r="O62" s="150">
        <v>801</v>
      </c>
      <c r="P62" s="150">
        <v>1203</v>
      </c>
      <c r="Q62" s="150">
        <v>332</v>
      </c>
      <c r="R62" s="52">
        <v>0</v>
      </c>
      <c r="S62" s="5"/>
    </row>
    <row r="63" spans="1:19" s="6" customFormat="1" ht="24.75" customHeight="1">
      <c r="A63" s="16"/>
      <c r="B63" s="17" t="s">
        <v>1</v>
      </c>
      <c r="C63" s="21" t="s">
        <v>65</v>
      </c>
      <c r="D63" s="22">
        <v>4301</v>
      </c>
      <c r="E63" s="127">
        <f t="shared" si="2"/>
        <v>5141</v>
      </c>
      <c r="F63" s="149">
        <v>572</v>
      </c>
      <c r="G63" s="150">
        <v>593</v>
      </c>
      <c r="H63" s="150">
        <v>367</v>
      </c>
      <c r="I63" s="150">
        <v>1138</v>
      </c>
      <c r="J63" s="150">
        <v>583</v>
      </c>
      <c r="K63" s="150">
        <v>188</v>
      </c>
      <c r="L63" s="150">
        <v>86</v>
      </c>
      <c r="M63" s="150">
        <v>61</v>
      </c>
      <c r="N63" s="150">
        <v>286</v>
      </c>
      <c r="O63" s="150">
        <v>578</v>
      </c>
      <c r="P63" s="150">
        <v>468</v>
      </c>
      <c r="Q63" s="150">
        <v>221</v>
      </c>
      <c r="R63" s="52">
        <v>0</v>
      </c>
      <c r="S63" s="5"/>
    </row>
    <row r="64" spans="1:19" s="6" customFormat="1" ht="24.75" customHeight="1">
      <c r="A64" s="16"/>
      <c r="B64" s="17" t="s">
        <v>1</v>
      </c>
      <c r="C64" s="21" t="s">
        <v>66</v>
      </c>
      <c r="D64" s="26">
        <v>216</v>
      </c>
      <c r="E64" s="127">
        <f t="shared" si="2"/>
        <v>123</v>
      </c>
      <c r="F64" s="149" t="s">
        <v>398</v>
      </c>
      <c r="G64" s="150" t="s">
        <v>398</v>
      </c>
      <c r="H64" s="150" t="s">
        <v>398</v>
      </c>
      <c r="I64" s="150" t="s">
        <v>398</v>
      </c>
      <c r="J64" s="150" t="s">
        <v>398</v>
      </c>
      <c r="K64" s="150">
        <v>9</v>
      </c>
      <c r="L64" s="150">
        <v>0</v>
      </c>
      <c r="M64" s="150">
        <v>114</v>
      </c>
      <c r="N64" s="150" t="s">
        <v>398</v>
      </c>
      <c r="O64" s="150" t="s">
        <v>398</v>
      </c>
      <c r="P64" s="150" t="s">
        <v>398</v>
      </c>
      <c r="Q64" s="150" t="s">
        <v>398</v>
      </c>
      <c r="R64" s="96">
        <v>65100</v>
      </c>
      <c r="S64" s="5"/>
    </row>
    <row r="65" spans="1:19" s="6" customFormat="1" ht="24.75" customHeight="1">
      <c r="A65" s="16"/>
      <c r="B65" s="17" t="s">
        <v>10</v>
      </c>
      <c r="C65" s="21" t="s">
        <v>67</v>
      </c>
      <c r="D65" s="26">
        <v>19131</v>
      </c>
      <c r="E65" s="127">
        <f t="shared" si="2"/>
        <v>15880</v>
      </c>
      <c r="F65" s="151">
        <v>1147</v>
      </c>
      <c r="G65" s="152">
        <v>801</v>
      </c>
      <c r="H65" s="152">
        <v>1187</v>
      </c>
      <c r="I65" s="152">
        <v>1522</v>
      </c>
      <c r="J65" s="152">
        <v>1752</v>
      </c>
      <c r="K65" s="152">
        <v>1076</v>
      </c>
      <c r="L65" s="152">
        <v>1349</v>
      </c>
      <c r="M65" s="152">
        <v>1576</v>
      </c>
      <c r="N65" s="152">
        <v>1345</v>
      </c>
      <c r="O65" s="152">
        <v>1457</v>
      </c>
      <c r="P65" s="152">
        <v>1539</v>
      </c>
      <c r="Q65" s="152">
        <v>1129</v>
      </c>
      <c r="R65" s="105">
        <v>36667255</v>
      </c>
      <c r="S65" s="5"/>
    </row>
    <row r="66" spans="1:19" s="6" customFormat="1" ht="24.75" customHeight="1">
      <c r="A66" s="16"/>
      <c r="B66" s="17" t="s">
        <v>11</v>
      </c>
      <c r="C66" s="21" t="s">
        <v>205</v>
      </c>
      <c r="D66" s="28">
        <v>52811</v>
      </c>
      <c r="E66" s="127">
        <f t="shared" si="2"/>
        <v>51660</v>
      </c>
      <c r="F66" s="133">
        <v>3761</v>
      </c>
      <c r="G66" s="134">
        <v>3740</v>
      </c>
      <c r="H66" s="134">
        <v>4327</v>
      </c>
      <c r="I66" s="134">
        <v>4492</v>
      </c>
      <c r="J66" s="134">
        <v>4939</v>
      </c>
      <c r="K66" s="134">
        <v>4381</v>
      </c>
      <c r="L66" s="134">
        <v>4560</v>
      </c>
      <c r="M66" s="134">
        <v>3411</v>
      </c>
      <c r="N66" s="134">
        <v>4026</v>
      </c>
      <c r="O66" s="134">
        <v>4410</v>
      </c>
      <c r="P66" s="134">
        <v>4664</v>
      </c>
      <c r="Q66" s="134">
        <v>4949</v>
      </c>
      <c r="R66" s="84">
        <v>664238604</v>
      </c>
      <c r="S66" s="5"/>
    </row>
    <row r="67" spans="1:19" s="6" customFormat="1" ht="24.75" customHeight="1">
      <c r="A67" s="16"/>
      <c r="B67" s="17"/>
      <c r="C67" s="30" t="s">
        <v>306</v>
      </c>
      <c r="D67" s="26">
        <v>267458</v>
      </c>
      <c r="E67" s="127">
        <f t="shared" si="2"/>
        <v>227975</v>
      </c>
      <c r="F67" s="153">
        <v>24551</v>
      </c>
      <c r="G67" s="154">
        <v>20047</v>
      </c>
      <c r="H67" s="154">
        <v>21267</v>
      </c>
      <c r="I67" s="154">
        <v>17330</v>
      </c>
      <c r="J67" s="154">
        <v>21197</v>
      </c>
      <c r="K67" s="154">
        <v>14899</v>
      </c>
      <c r="L67" s="154">
        <v>19516</v>
      </c>
      <c r="M67" s="154">
        <v>20304</v>
      </c>
      <c r="N67" s="154">
        <v>16673</v>
      </c>
      <c r="O67" s="154">
        <v>16648</v>
      </c>
      <c r="P67" s="154">
        <v>16329</v>
      </c>
      <c r="Q67" s="154">
        <v>19214</v>
      </c>
      <c r="R67" s="31">
        <v>873238500</v>
      </c>
      <c r="S67" s="5"/>
    </row>
    <row r="68" spans="1:19" s="6" customFormat="1" ht="24.75" customHeight="1">
      <c r="A68" s="16"/>
      <c r="B68" s="17"/>
      <c r="C68" s="30" t="s">
        <v>307</v>
      </c>
      <c r="D68" s="26">
        <v>11964400</v>
      </c>
      <c r="E68" s="127">
        <f t="shared" si="2"/>
        <v>10910500</v>
      </c>
      <c r="F68" s="147">
        <v>933800</v>
      </c>
      <c r="G68" s="148">
        <v>833400</v>
      </c>
      <c r="H68" s="148">
        <v>881300</v>
      </c>
      <c r="I68" s="148">
        <v>914800</v>
      </c>
      <c r="J68" s="148">
        <v>1066400</v>
      </c>
      <c r="K68" s="148">
        <v>810100</v>
      </c>
      <c r="L68" s="148">
        <v>977700</v>
      </c>
      <c r="M68" s="148">
        <v>994000</v>
      </c>
      <c r="N68" s="148">
        <v>811000</v>
      </c>
      <c r="O68" s="148">
        <v>845000</v>
      </c>
      <c r="P68" s="148">
        <v>840000</v>
      </c>
      <c r="Q68" s="148">
        <v>1003000</v>
      </c>
      <c r="R68" s="52" t="s">
        <v>331</v>
      </c>
      <c r="S68" s="5"/>
    </row>
    <row r="69" spans="1:19" s="6" customFormat="1" ht="24.75" customHeight="1">
      <c r="A69" s="16"/>
      <c r="B69" s="17" t="s">
        <v>308</v>
      </c>
      <c r="C69" s="21" t="s">
        <v>378</v>
      </c>
      <c r="D69" s="31" t="s">
        <v>331</v>
      </c>
      <c r="E69" s="127">
        <f t="shared" si="2"/>
        <v>188505</v>
      </c>
      <c r="F69" s="147">
        <v>8730</v>
      </c>
      <c r="G69" s="148">
        <v>12390</v>
      </c>
      <c r="H69" s="148">
        <v>24145</v>
      </c>
      <c r="I69" s="148">
        <v>37945</v>
      </c>
      <c r="J69" s="148">
        <v>23245</v>
      </c>
      <c r="K69" s="148">
        <v>9990</v>
      </c>
      <c r="L69" s="148">
        <v>9785</v>
      </c>
      <c r="M69" s="148">
        <v>7575</v>
      </c>
      <c r="N69" s="148">
        <v>10420</v>
      </c>
      <c r="O69" s="148">
        <v>19280</v>
      </c>
      <c r="P69" s="148">
        <v>16190</v>
      </c>
      <c r="Q69" s="148">
        <v>8810</v>
      </c>
      <c r="R69" s="18">
        <v>3644061</v>
      </c>
      <c r="S69" s="5"/>
    </row>
    <row r="70" spans="1:19" s="6" customFormat="1" ht="24.75" customHeight="1">
      <c r="A70" s="16"/>
      <c r="B70" s="17" t="s">
        <v>12</v>
      </c>
      <c r="C70" s="21" t="s">
        <v>206</v>
      </c>
      <c r="D70" s="26">
        <v>359111</v>
      </c>
      <c r="E70" s="127">
        <f t="shared" si="2"/>
        <v>346897</v>
      </c>
      <c r="F70" s="146">
        <v>7090</v>
      </c>
      <c r="G70" s="132">
        <v>7519</v>
      </c>
      <c r="H70" s="132">
        <v>9464</v>
      </c>
      <c r="I70" s="132">
        <v>27200</v>
      </c>
      <c r="J70" s="132">
        <v>27553</v>
      </c>
      <c r="K70" s="132">
        <v>25250</v>
      </c>
      <c r="L70" s="132">
        <v>63933</v>
      </c>
      <c r="M70" s="132">
        <v>84887</v>
      </c>
      <c r="N70" s="132">
        <v>22438</v>
      </c>
      <c r="O70" s="132">
        <v>26361</v>
      </c>
      <c r="P70" s="132">
        <v>23428</v>
      </c>
      <c r="Q70" s="132">
        <v>21774</v>
      </c>
      <c r="R70" s="52" t="s">
        <v>331</v>
      </c>
      <c r="S70" s="5"/>
    </row>
    <row r="71" spans="1:19" s="6" customFormat="1" ht="24.75" customHeight="1">
      <c r="A71" s="16"/>
      <c r="B71" s="17" t="s">
        <v>13</v>
      </c>
      <c r="C71" s="21" t="s">
        <v>207</v>
      </c>
      <c r="D71" s="26">
        <v>933962</v>
      </c>
      <c r="E71" s="127">
        <f t="shared" si="2"/>
        <v>892352</v>
      </c>
      <c r="F71" s="146">
        <v>52478</v>
      </c>
      <c r="G71" s="132">
        <v>74458</v>
      </c>
      <c r="H71" s="132">
        <v>129542</v>
      </c>
      <c r="I71" s="132">
        <v>89122</v>
      </c>
      <c r="J71" s="132">
        <v>103526</v>
      </c>
      <c r="K71" s="132">
        <v>78994</v>
      </c>
      <c r="L71" s="132">
        <v>65354</v>
      </c>
      <c r="M71" s="132">
        <v>54392</v>
      </c>
      <c r="N71" s="132">
        <v>55250</v>
      </c>
      <c r="O71" s="132">
        <v>59026</v>
      </c>
      <c r="P71" s="132">
        <v>63926</v>
      </c>
      <c r="Q71" s="132">
        <v>66284</v>
      </c>
      <c r="R71" s="102" t="s">
        <v>331</v>
      </c>
      <c r="S71" s="5"/>
    </row>
    <row r="72" spans="1:19" s="6" customFormat="1" ht="24.75" customHeight="1">
      <c r="A72" s="16"/>
      <c r="B72" s="17" t="s">
        <v>1</v>
      </c>
      <c r="C72" s="32" t="s">
        <v>68</v>
      </c>
      <c r="D72" s="4">
        <v>31850</v>
      </c>
      <c r="E72" s="127">
        <f t="shared" si="2"/>
        <v>31850</v>
      </c>
      <c r="F72" s="149">
        <v>1500</v>
      </c>
      <c r="G72" s="150">
        <v>2950</v>
      </c>
      <c r="H72" s="150">
        <v>3500</v>
      </c>
      <c r="I72" s="150">
        <v>5200</v>
      </c>
      <c r="J72" s="150">
        <v>3500</v>
      </c>
      <c r="K72" s="150">
        <v>2400</v>
      </c>
      <c r="L72" s="150">
        <v>3100</v>
      </c>
      <c r="M72" s="150">
        <v>1000</v>
      </c>
      <c r="N72" s="150">
        <v>2400</v>
      </c>
      <c r="O72" s="150">
        <v>2100</v>
      </c>
      <c r="P72" s="150">
        <v>2800</v>
      </c>
      <c r="Q72" s="150">
        <v>1400</v>
      </c>
      <c r="R72" s="84" t="s">
        <v>331</v>
      </c>
      <c r="S72" s="5"/>
    </row>
    <row r="73" spans="1:19" s="6" customFormat="1" ht="24.75" customHeight="1">
      <c r="A73" s="16"/>
      <c r="B73" s="17" t="s">
        <v>14</v>
      </c>
      <c r="C73" s="32" t="s">
        <v>208</v>
      </c>
      <c r="D73" s="4">
        <v>14001</v>
      </c>
      <c r="E73" s="127">
        <f t="shared" si="2"/>
        <v>10449</v>
      </c>
      <c r="F73" s="155">
        <v>260</v>
      </c>
      <c r="G73" s="156">
        <v>372</v>
      </c>
      <c r="H73" s="156">
        <v>591</v>
      </c>
      <c r="I73" s="156">
        <v>863</v>
      </c>
      <c r="J73" s="156">
        <v>755</v>
      </c>
      <c r="K73" s="156">
        <v>632</v>
      </c>
      <c r="L73" s="156">
        <v>1858</v>
      </c>
      <c r="M73" s="156">
        <v>2345</v>
      </c>
      <c r="N73" s="156">
        <v>1145</v>
      </c>
      <c r="O73" s="156">
        <v>677</v>
      </c>
      <c r="P73" s="156">
        <v>634</v>
      </c>
      <c r="Q73" s="156">
        <v>317</v>
      </c>
      <c r="R73" s="51" t="s">
        <v>331</v>
      </c>
      <c r="S73" s="5"/>
    </row>
    <row r="74" spans="1:19" s="6" customFormat="1" ht="24.75" customHeight="1">
      <c r="A74" s="16"/>
      <c r="B74" s="17"/>
      <c r="C74" s="32" t="s">
        <v>309</v>
      </c>
      <c r="D74" s="4">
        <v>76500</v>
      </c>
      <c r="E74" s="127">
        <f t="shared" si="2"/>
        <v>74173</v>
      </c>
      <c r="F74" s="155">
        <v>8500</v>
      </c>
      <c r="G74" s="156">
        <v>7200</v>
      </c>
      <c r="H74" s="156">
        <v>6800</v>
      </c>
      <c r="I74" s="156">
        <v>2100</v>
      </c>
      <c r="J74" s="156">
        <v>7200</v>
      </c>
      <c r="K74" s="156">
        <v>5592</v>
      </c>
      <c r="L74" s="156">
        <v>5881</v>
      </c>
      <c r="M74" s="156">
        <v>6800</v>
      </c>
      <c r="N74" s="156">
        <v>6000</v>
      </c>
      <c r="O74" s="156">
        <v>5500</v>
      </c>
      <c r="P74" s="156">
        <v>6200</v>
      </c>
      <c r="Q74" s="156">
        <v>6400</v>
      </c>
      <c r="R74" s="52" t="s">
        <v>331</v>
      </c>
      <c r="S74" s="5"/>
    </row>
    <row r="75" spans="1:19" s="6" customFormat="1" ht="24.75" customHeight="1">
      <c r="A75" s="16"/>
      <c r="B75" s="17"/>
      <c r="C75" s="76" t="s">
        <v>379</v>
      </c>
      <c r="D75" s="4"/>
      <c r="E75" s="127">
        <f t="shared" si="2"/>
        <v>160860</v>
      </c>
      <c r="F75" s="155">
        <v>17843</v>
      </c>
      <c r="G75" s="156">
        <v>15086</v>
      </c>
      <c r="H75" s="156">
        <v>14135</v>
      </c>
      <c r="I75" s="156">
        <v>12082</v>
      </c>
      <c r="J75" s="156">
        <v>14631</v>
      </c>
      <c r="K75" s="156">
        <v>10660</v>
      </c>
      <c r="L75" s="156">
        <v>13252</v>
      </c>
      <c r="M75" s="156">
        <v>14280</v>
      </c>
      <c r="N75" s="156">
        <v>12187</v>
      </c>
      <c r="O75" s="156">
        <v>12210</v>
      </c>
      <c r="P75" s="156">
        <v>11759</v>
      </c>
      <c r="Q75" s="156">
        <v>12735</v>
      </c>
      <c r="R75" s="52" t="s">
        <v>331</v>
      </c>
      <c r="S75" s="5"/>
    </row>
    <row r="76" spans="1:19" s="6" customFormat="1" ht="24.75" customHeight="1">
      <c r="A76" s="16"/>
      <c r="B76" s="17" t="s">
        <v>15</v>
      </c>
      <c r="C76" s="21" t="s">
        <v>310</v>
      </c>
      <c r="D76" s="4">
        <v>321651</v>
      </c>
      <c r="E76" s="127">
        <f t="shared" si="2"/>
        <v>355733</v>
      </c>
      <c r="F76" s="149">
        <v>21515</v>
      </c>
      <c r="G76" s="150">
        <v>29499</v>
      </c>
      <c r="H76" s="150">
        <v>28376</v>
      </c>
      <c r="I76" s="150">
        <v>33754</v>
      </c>
      <c r="J76" s="150">
        <v>35212</v>
      </c>
      <c r="K76" s="150">
        <v>30104</v>
      </c>
      <c r="L76" s="150">
        <v>29340</v>
      </c>
      <c r="M76" s="150">
        <v>25116</v>
      </c>
      <c r="N76" s="150">
        <v>28512</v>
      </c>
      <c r="O76" s="150">
        <v>31499</v>
      </c>
      <c r="P76" s="150">
        <v>31337</v>
      </c>
      <c r="Q76" s="150">
        <v>31469</v>
      </c>
      <c r="R76" s="84">
        <v>469844822</v>
      </c>
      <c r="S76" s="5"/>
    </row>
    <row r="77" spans="1:19" s="6" customFormat="1" ht="24.75" customHeight="1">
      <c r="A77" s="16"/>
      <c r="B77" s="27"/>
      <c r="C77" s="30" t="s">
        <v>311</v>
      </c>
      <c r="D77" s="4">
        <v>2009</v>
      </c>
      <c r="E77" s="127">
        <f t="shared" si="2"/>
        <v>2102</v>
      </c>
      <c r="F77" s="149" t="s">
        <v>398</v>
      </c>
      <c r="G77" s="150" t="s">
        <v>398</v>
      </c>
      <c r="H77" s="150" t="s">
        <v>398</v>
      </c>
      <c r="I77" s="150" t="s">
        <v>398</v>
      </c>
      <c r="J77" s="150" t="s">
        <v>398</v>
      </c>
      <c r="K77" s="150" t="s">
        <v>398</v>
      </c>
      <c r="L77" s="150">
        <v>861</v>
      </c>
      <c r="M77" s="150">
        <v>658</v>
      </c>
      <c r="N77" s="150">
        <v>583</v>
      </c>
      <c r="O77" s="150" t="s">
        <v>398</v>
      </c>
      <c r="P77" s="150" t="s">
        <v>398</v>
      </c>
      <c r="Q77" s="150" t="s">
        <v>398</v>
      </c>
      <c r="R77" s="18">
        <v>1783650</v>
      </c>
      <c r="S77" s="5"/>
    </row>
    <row r="78" spans="1:19" s="6" customFormat="1" ht="24.75" customHeight="1" thickBot="1">
      <c r="A78" s="16"/>
      <c r="B78" s="33" t="s">
        <v>1</v>
      </c>
      <c r="C78" s="34" t="s">
        <v>69</v>
      </c>
      <c r="D78" s="56">
        <v>5317</v>
      </c>
      <c r="E78" s="157">
        <f t="shared" si="2"/>
        <v>5423</v>
      </c>
      <c r="F78" s="158">
        <v>182</v>
      </c>
      <c r="G78" s="159">
        <v>218</v>
      </c>
      <c r="H78" s="159">
        <v>251</v>
      </c>
      <c r="I78" s="159">
        <v>386</v>
      </c>
      <c r="J78" s="159">
        <v>689</v>
      </c>
      <c r="K78" s="159">
        <v>381</v>
      </c>
      <c r="L78" s="159">
        <v>404</v>
      </c>
      <c r="M78" s="159">
        <v>369</v>
      </c>
      <c r="N78" s="159">
        <v>305</v>
      </c>
      <c r="O78" s="159">
        <v>1058</v>
      </c>
      <c r="P78" s="159">
        <v>868</v>
      </c>
      <c r="Q78" s="159">
        <v>312</v>
      </c>
      <c r="R78" s="97">
        <v>280680</v>
      </c>
      <c r="S78" s="5"/>
    </row>
    <row r="79" ht="13.5">
      <c r="D79" s="57"/>
    </row>
    <row r="80" spans="1:4" ht="13.5">
      <c r="A80" s="35"/>
      <c r="B80" s="35"/>
      <c r="D80" s="57"/>
    </row>
    <row r="81" spans="1:4" ht="12">
      <c r="A81" s="35"/>
      <c r="B81" s="35"/>
      <c r="D81" s="58"/>
    </row>
    <row r="82" spans="1:2" ht="12">
      <c r="A82" s="35"/>
      <c r="B82" s="35"/>
    </row>
    <row r="83" spans="1:2" ht="12">
      <c r="A83" s="35"/>
      <c r="B83" s="35"/>
    </row>
    <row r="84" spans="1:2" ht="12">
      <c r="A84" s="35"/>
      <c r="B84" s="35"/>
    </row>
    <row r="85" spans="1:2" ht="12">
      <c r="A85" s="35"/>
      <c r="B85" s="35"/>
    </row>
    <row r="86" spans="1:2" ht="12">
      <c r="A86" s="35"/>
      <c r="B86" s="35"/>
    </row>
    <row r="87" spans="1:2" ht="12">
      <c r="A87" s="35"/>
      <c r="B87" s="35"/>
    </row>
    <row r="88" spans="1:2" ht="12">
      <c r="A88" s="35"/>
      <c r="B88" s="35"/>
    </row>
    <row r="89" spans="1:2" ht="12">
      <c r="A89" s="35"/>
      <c r="B89" s="35"/>
    </row>
    <row r="90" spans="1:2" ht="12">
      <c r="A90" s="35"/>
      <c r="B90" s="35"/>
    </row>
    <row r="91" spans="1:2" ht="12">
      <c r="A91" s="35"/>
      <c r="B91" s="35"/>
    </row>
    <row r="92" spans="1:2" ht="12">
      <c r="A92" s="35"/>
      <c r="B92" s="35"/>
    </row>
    <row r="93" spans="1:2" ht="12">
      <c r="A93" s="35"/>
      <c r="B93" s="35"/>
    </row>
    <row r="94" spans="1:2" ht="12">
      <c r="A94" s="35"/>
      <c r="B94" s="35"/>
    </row>
    <row r="95" spans="1:2" ht="12">
      <c r="A95" s="35"/>
      <c r="B95" s="35"/>
    </row>
    <row r="96" spans="1:2" ht="12">
      <c r="A96" s="35"/>
      <c r="B96" s="35"/>
    </row>
    <row r="97" spans="1:2" ht="12">
      <c r="A97" s="35"/>
      <c r="B97" s="35"/>
    </row>
    <row r="98" spans="1:2" ht="12">
      <c r="A98" s="35"/>
      <c r="B98" s="35"/>
    </row>
    <row r="99" spans="1:2" ht="12">
      <c r="A99" s="35"/>
      <c r="B99" s="35"/>
    </row>
    <row r="100" spans="1:2" ht="12">
      <c r="A100" s="35"/>
      <c r="B100" s="35"/>
    </row>
    <row r="101" spans="1:2" ht="12">
      <c r="A101" s="35"/>
      <c r="B101" s="35"/>
    </row>
    <row r="102" spans="1:2" ht="12">
      <c r="A102" s="35"/>
      <c r="B102" s="35"/>
    </row>
    <row r="103" spans="1:2" ht="12">
      <c r="A103" s="35"/>
      <c r="B103" s="35"/>
    </row>
    <row r="104" spans="1:2" ht="12">
      <c r="A104" s="35"/>
      <c r="B104" s="35"/>
    </row>
    <row r="105" spans="1:2" ht="12">
      <c r="A105" s="35"/>
      <c r="B105" s="35"/>
    </row>
    <row r="106" spans="1:2" ht="12">
      <c r="A106" s="35"/>
      <c r="B106" s="35"/>
    </row>
    <row r="107" spans="1:2" ht="12">
      <c r="A107" s="35"/>
      <c r="B107" s="35"/>
    </row>
    <row r="108" spans="1:2" ht="12">
      <c r="A108" s="35"/>
      <c r="B108" s="35"/>
    </row>
    <row r="109" spans="1:2" ht="12">
      <c r="A109" s="35"/>
      <c r="B109" s="35"/>
    </row>
    <row r="110" spans="1:2" ht="12">
      <c r="A110" s="35"/>
      <c r="B110" s="35"/>
    </row>
    <row r="111" spans="1:2" ht="12">
      <c r="A111" s="35"/>
      <c r="B111" s="35"/>
    </row>
    <row r="112" spans="1:2" ht="12">
      <c r="A112" s="35"/>
      <c r="B112" s="35"/>
    </row>
    <row r="113" spans="1:2" ht="12">
      <c r="A113" s="35"/>
      <c r="B113" s="35"/>
    </row>
    <row r="114" spans="1:2" ht="12">
      <c r="A114" s="35"/>
      <c r="B114" s="35"/>
    </row>
    <row r="115" spans="1:2" ht="12">
      <c r="A115" s="35"/>
      <c r="B115" s="35"/>
    </row>
    <row r="116" spans="1:2" ht="12">
      <c r="A116" s="35"/>
      <c r="B116" s="35"/>
    </row>
    <row r="117" spans="1:2" ht="12">
      <c r="A117" s="35"/>
      <c r="B117" s="35"/>
    </row>
    <row r="118" spans="1:2" ht="12">
      <c r="A118" s="35"/>
      <c r="B118" s="35"/>
    </row>
    <row r="119" spans="1:2" ht="12">
      <c r="A119" s="35"/>
      <c r="B119" s="35"/>
    </row>
    <row r="120" spans="1:2" ht="12">
      <c r="A120" s="35"/>
      <c r="B120" s="35"/>
    </row>
    <row r="121" spans="1:2" ht="12">
      <c r="A121" s="35"/>
      <c r="B121" s="35"/>
    </row>
    <row r="122" spans="1:2" ht="12">
      <c r="A122" s="35"/>
      <c r="B122" s="35"/>
    </row>
    <row r="123" spans="1:2" ht="12">
      <c r="A123" s="35"/>
      <c r="B123" s="35"/>
    </row>
    <row r="124" spans="1:2" ht="12">
      <c r="A124" s="35"/>
      <c r="B124" s="35"/>
    </row>
    <row r="125" spans="1:2" ht="12">
      <c r="A125" s="35"/>
      <c r="B125" s="35"/>
    </row>
    <row r="126" spans="1:2" ht="12">
      <c r="A126" s="35"/>
      <c r="B126" s="35"/>
    </row>
    <row r="127" spans="1:2" ht="12">
      <c r="A127" s="35"/>
      <c r="B127" s="35"/>
    </row>
    <row r="128" spans="1:2" ht="12">
      <c r="A128" s="35"/>
      <c r="B128" s="35"/>
    </row>
    <row r="129" spans="1:2" ht="12">
      <c r="A129" s="35"/>
      <c r="B129" s="35"/>
    </row>
    <row r="130" spans="1:2" ht="12">
      <c r="A130" s="35"/>
      <c r="B130" s="35"/>
    </row>
    <row r="131" spans="1:2" ht="12">
      <c r="A131" s="35"/>
      <c r="B131" s="35"/>
    </row>
    <row r="132" spans="1:2" ht="12">
      <c r="A132" s="35"/>
      <c r="B132" s="35"/>
    </row>
    <row r="133" spans="1:2" ht="12">
      <c r="A133" s="35"/>
      <c r="B133" s="35"/>
    </row>
    <row r="134" spans="1:2" ht="12">
      <c r="A134" s="35"/>
      <c r="B134" s="35"/>
    </row>
    <row r="135" spans="1:2" ht="12">
      <c r="A135" s="35"/>
      <c r="B135" s="35"/>
    </row>
    <row r="136" spans="1:2" ht="12">
      <c r="A136" s="35"/>
      <c r="B136" s="35"/>
    </row>
    <row r="137" spans="1:2" ht="12">
      <c r="A137" s="35"/>
      <c r="B137" s="35"/>
    </row>
    <row r="138" spans="1:2" ht="12">
      <c r="A138" s="35"/>
      <c r="B138" s="35"/>
    </row>
    <row r="139" spans="1:2" ht="12">
      <c r="A139" s="35"/>
      <c r="B139" s="35"/>
    </row>
    <row r="140" spans="1:2" ht="12">
      <c r="A140" s="35"/>
      <c r="B140" s="35"/>
    </row>
    <row r="141" spans="1:2" ht="12">
      <c r="A141" s="35"/>
      <c r="B141" s="35"/>
    </row>
    <row r="142" spans="1:2" ht="12">
      <c r="A142" s="35"/>
      <c r="B142" s="35"/>
    </row>
    <row r="143" spans="1:2" ht="12">
      <c r="A143" s="35"/>
      <c r="B143" s="35"/>
    </row>
    <row r="144" spans="1:2" ht="12">
      <c r="A144" s="35"/>
      <c r="B144" s="35"/>
    </row>
    <row r="145" spans="1:2" ht="12">
      <c r="A145" s="35"/>
      <c r="B145" s="35"/>
    </row>
    <row r="146" spans="1:2" ht="12">
      <c r="A146" s="35"/>
      <c r="B146" s="35"/>
    </row>
    <row r="147" spans="1:2" ht="12">
      <c r="A147" s="35"/>
      <c r="B147" s="35"/>
    </row>
    <row r="148" spans="1:2" ht="12">
      <c r="A148" s="35"/>
      <c r="B148" s="35"/>
    </row>
    <row r="149" spans="1:2" ht="12">
      <c r="A149" s="35"/>
      <c r="B149" s="35"/>
    </row>
    <row r="150" spans="1:2" ht="12">
      <c r="A150" s="35"/>
      <c r="B150" s="35"/>
    </row>
    <row r="151" spans="1:2" ht="12">
      <c r="A151" s="35"/>
      <c r="B151" s="35"/>
    </row>
    <row r="152" spans="1:2" ht="12">
      <c r="A152" s="35"/>
      <c r="B152" s="35"/>
    </row>
    <row r="153" spans="1:2" ht="12">
      <c r="A153" s="35"/>
      <c r="B153" s="35"/>
    </row>
    <row r="154" spans="1:2" ht="12">
      <c r="A154" s="35"/>
      <c r="B154" s="35"/>
    </row>
    <row r="155" spans="1:2" ht="12">
      <c r="A155" s="35"/>
      <c r="B155" s="35"/>
    </row>
    <row r="156" spans="1:2" ht="12">
      <c r="A156" s="35"/>
      <c r="B156" s="35"/>
    </row>
    <row r="157" spans="1:2" ht="12">
      <c r="A157" s="35"/>
      <c r="B157" s="35"/>
    </row>
    <row r="158" spans="1:2" ht="12">
      <c r="A158" s="35"/>
      <c r="B158" s="35"/>
    </row>
    <row r="159" spans="1:2" ht="12">
      <c r="A159" s="35"/>
      <c r="B159" s="35"/>
    </row>
    <row r="160" spans="1:2" ht="12">
      <c r="A160" s="35"/>
      <c r="B160" s="35"/>
    </row>
    <row r="161" spans="1:2" ht="12">
      <c r="A161" s="35"/>
      <c r="B161" s="35"/>
    </row>
    <row r="162" spans="1:2" ht="12">
      <c r="A162" s="35"/>
      <c r="B162" s="35"/>
    </row>
    <row r="163" spans="1:2" ht="12">
      <c r="A163" s="35"/>
      <c r="B163" s="35"/>
    </row>
    <row r="164" spans="1:2" ht="12">
      <c r="A164" s="35"/>
      <c r="B164" s="35"/>
    </row>
    <row r="165" spans="1:2" ht="12">
      <c r="A165" s="35"/>
      <c r="B165" s="35"/>
    </row>
    <row r="166" spans="1:2" ht="12">
      <c r="A166" s="35"/>
      <c r="B166" s="35"/>
    </row>
    <row r="167" spans="1:2" ht="12">
      <c r="A167" s="35"/>
      <c r="B167" s="35"/>
    </row>
    <row r="168" spans="1:2" ht="12">
      <c r="A168" s="35"/>
      <c r="B168" s="35"/>
    </row>
    <row r="169" spans="1:2" ht="12">
      <c r="A169" s="35"/>
      <c r="B169" s="35"/>
    </row>
    <row r="170" spans="1:2" ht="12">
      <c r="A170" s="35"/>
      <c r="B170" s="35"/>
    </row>
    <row r="171" spans="1:2" ht="12">
      <c r="A171" s="35"/>
      <c r="B171" s="35"/>
    </row>
    <row r="172" spans="1:2" ht="12">
      <c r="A172" s="35"/>
      <c r="B172" s="35"/>
    </row>
    <row r="173" spans="1:2" ht="12">
      <c r="A173" s="35"/>
      <c r="B173" s="35"/>
    </row>
    <row r="174" spans="1:2" ht="12">
      <c r="A174" s="35"/>
      <c r="B174" s="35"/>
    </row>
    <row r="175" spans="1:2" ht="12">
      <c r="A175" s="35"/>
      <c r="B175" s="35"/>
    </row>
    <row r="176" spans="1:2" ht="12">
      <c r="A176" s="35"/>
      <c r="B176" s="35"/>
    </row>
    <row r="177" spans="1:2" ht="12">
      <c r="A177" s="35"/>
      <c r="B177" s="35"/>
    </row>
    <row r="178" spans="1:2" ht="12">
      <c r="A178" s="35"/>
      <c r="B178" s="35"/>
    </row>
    <row r="179" spans="1:2" ht="12">
      <c r="A179" s="35"/>
      <c r="B179" s="35"/>
    </row>
    <row r="180" spans="1:2" ht="12">
      <c r="A180" s="35"/>
      <c r="B180" s="35"/>
    </row>
    <row r="181" spans="1:2" ht="12">
      <c r="A181" s="35"/>
      <c r="B181" s="35"/>
    </row>
    <row r="182" spans="1:2" ht="12">
      <c r="A182" s="35"/>
      <c r="B182" s="35"/>
    </row>
    <row r="183" spans="1:2" ht="12">
      <c r="A183" s="35"/>
      <c r="B183" s="35"/>
    </row>
  </sheetData>
  <mergeCells count="2">
    <mergeCell ref="Q3:R3"/>
    <mergeCell ref="Q36:R36"/>
  </mergeCells>
  <printOptions horizontalCentered="1" verticalCentered="1"/>
  <pageMargins left="0.7874015748031497" right="0.3937007874015748" top="0.4724409448818898" bottom="0.11811023622047245" header="0" footer="0"/>
  <pageSetup blackAndWhite="1" horizontalDpi="300" verticalDpi="300" orientation="portrait" paperSize="9" scale="53" r:id="rId1"/>
  <rowBreaks count="2" manualBreakCount="2">
    <brk id="3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267"/>
  <sheetViews>
    <sheetView view="pageBreakPreview" zoomScale="75" zoomScaleSheetLayoutView="75" workbookViewId="0" topLeftCell="A1">
      <selection activeCell="B1" sqref="B1"/>
    </sheetView>
  </sheetViews>
  <sheetFormatPr defaultColWidth="9.00390625" defaultRowHeight="13.5"/>
  <cols>
    <col min="1" max="1" width="0.74609375" style="185" customWidth="1"/>
    <col min="2" max="2" width="12.625" style="185" customWidth="1"/>
    <col min="3" max="3" width="25.125" style="302" customWidth="1"/>
    <col min="4" max="4" width="18.625" style="185" customWidth="1"/>
    <col min="5" max="5" width="18.625" style="48" customWidth="1"/>
    <col min="6" max="17" width="11.625" style="185" customWidth="1"/>
    <col min="18" max="18" width="19.625" style="185" customWidth="1"/>
    <col min="19" max="19" width="7.75390625" style="185" customWidth="1"/>
    <col min="20" max="16384" width="9.00390625" style="185" customWidth="1"/>
  </cols>
  <sheetData>
    <row r="2" spans="1:23" s="36" customFormat="1" ht="30" customHeight="1" thickBot="1">
      <c r="A2" s="160" t="s">
        <v>399</v>
      </c>
      <c r="B2" s="161"/>
      <c r="C2" s="162"/>
      <c r="D2" s="163"/>
      <c r="E2" s="164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6" t="s">
        <v>400</v>
      </c>
      <c r="R2" s="166"/>
      <c r="S2" s="162"/>
      <c r="T2" s="163"/>
      <c r="U2" s="163"/>
      <c r="V2" s="163"/>
      <c r="W2" s="163"/>
    </row>
    <row r="3" spans="1:19" s="176" customFormat="1" ht="30" customHeight="1" thickBot="1">
      <c r="A3" s="167"/>
      <c r="B3" s="168" t="s">
        <v>401</v>
      </c>
      <c r="C3" s="169" t="s">
        <v>40</v>
      </c>
      <c r="D3" s="170" t="s">
        <v>402</v>
      </c>
      <c r="E3" s="171" t="s">
        <v>403</v>
      </c>
      <c r="F3" s="168" t="s">
        <v>404</v>
      </c>
      <c r="G3" s="172" t="s">
        <v>405</v>
      </c>
      <c r="H3" s="173" t="s">
        <v>406</v>
      </c>
      <c r="I3" s="173" t="s">
        <v>407</v>
      </c>
      <c r="J3" s="173" t="s">
        <v>408</v>
      </c>
      <c r="K3" s="173" t="s">
        <v>409</v>
      </c>
      <c r="L3" s="173" t="s">
        <v>410</v>
      </c>
      <c r="M3" s="173" t="s">
        <v>411</v>
      </c>
      <c r="N3" s="173" t="s">
        <v>412</v>
      </c>
      <c r="O3" s="173" t="s">
        <v>413</v>
      </c>
      <c r="P3" s="173" t="s">
        <v>414</v>
      </c>
      <c r="Q3" s="173" t="s">
        <v>415</v>
      </c>
      <c r="R3" s="174" t="s">
        <v>416</v>
      </c>
      <c r="S3" s="175"/>
    </row>
    <row r="4" spans="1:19" ht="30" customHeight="1">
      <c r="A4" s="177"/>
      <c r="B4" s="178" t="s">
        <v>16</v>
      </c>
      <c r="C4" s="179" t="s">
        <v>70</v>
      </c>
      <c r="D4" s="180">
        <v>7214</v>
      </c>
      <c r="E4" s="181">
        <f>SUM(F4:Q4)</f>
        <v>7050</v>
      </c>
      <c r="F4" s="182">
        <v>262</v>
      </c>
      <c r="G4" s="183">
        <v>460</v>
      </c>
      <c r="H4" s="183">
        <v>326</v>
      </c>
      <c r="I4" s="183">
        <v>203</v>
      </c>
      <c r="J4" s="183">
        <v>333</v>
      </c>
      <c r="K4" s="183">
        <v>290</v>
      </c>
      <c r="L4" s="183">
        <v>400</v>
      </c>
      <c r="M4" s="183">
        <v>509</v>
      </c>
      <c r="N4" s="183">
        <v>293</v>
      </c>
      <c r="O4" s="183">
        <v>882</v>
      </c>
      <c r="P4" s="183">
        <v>2762</v>
      </c>
      <c r="Q4" s="183">
        <v>330</v>
      </c>
      <c r="R4" s="184">
        <v>915260</v>
      </c>
      <c r="S4" s="165"/>
    </row>
    <row r="5" spans="1:19" ht="30" customHeight="1">
      <c r="A5" s="177"/>
      <c r="B5" s="186" t="s">
        <v>1</v>
      </c>
      <c r="C5" s="187" t="s">
        <v>71</v>
      </c>
      <c r="D5" s="180">
        <v>175981</v>
      </c>
      <c r="E5" s="181">
        <f>SUM(F5:Q5)</f>
        <v>146242</v>
      </c>
      <c r="F5" s="188">
        <v>12545</v>
      </c>
      <c r="G5" s="189">
        <v>8882</v>
      </c>
      <c r="H5" s="189">
        <v>13662</v>
      </c>
      <c r="I5" s="189">
        <v>21895</v>
      </c>
      <c r="J5" s="189">
        <v>23140</v>
      </c>
      <c r="K5" s="189">
        <v>5237</v>
      </c>
      <c r="L5" s="189">
        <v>5172</v>
      </c>
      <c r="M5" s="189">
        <v>6912</v>
      </c>
      <c r="N5" s="189">
        <v>9897</v>
      </c>
      <c r="O5" s="189">
        <v>18738</v>
      </c>
      <c r="P5" s="189">
        <v>16057</v>
      </c>
      <c r="Q5" s="189">
        <v>4105</v>
      </c>
      <c r="R5" s="190">
        <v>66409440</v>
      </c>
      <c r="S5" s="165"/>
    </row>
    <row r="6" spans="1:19" ht="30" customHeight="1">
      <c r="A6" s="177"/>
      <c r="B6" s="186" t="s">
        <v>1</v>
      </c>
      <c r="C6" s="187" t="s">
        <v>72</v>
      </c>
      <c r="D6" s="180">
        <v>15882</v>
      </c>
      <c r="E6" s="181">
        <f aca="true" t="shared" si="0" ref="E6:E46">SUM(F6:Q6)</f>
        <v>14604</v>
      </c>
      <c r="F6" s="191">
        <v>624</v>
      </c>
      <c r="G6" s="189">
        <v>1037</v>
      </c>
      <c r="H6" s="189">
        <v>863</v>
      </c>
      <c r="I6" s="189">
        <v>920</v>
      </c>
      <c r="J6" s="189">
        <v>1262</v>
      </c>
      <c r="K6" s="189">
        <v>920</v>
      </c>
      <c r="L6" s="189">
        <v>1150</v>
      </c>
      <c r="M6" s="189">
        <v>2202</v>
      </c>
      <c r="N6" s="189">
        <v>1263</v>
      </c>
      <c r="O6" s="189">
        <v>1372</v>
      </c>
      <c r="P6" s="189">
        <v>2138</v>
      </c>
      <c r="Q6" s="189">
        <v>853</v>
      </c>
      <c r="R6" s="190">
        <v>3706770</v>
      </c>
      <c r="S6" s="165"/>
    </row>
    <row r="7" spans="1:19" ht="30" customHeight="1">
      <c r="A7" s="177"/>
      <c r="B7" s="186" t="s">
        <v>17</v>
      </c>
      <c r="C7" s="187" t="s">
        <v>209</v>
      </c>
      <c r="D7" s="180">
        <v>92131</v>
      </c>
      <c r="E7" s="181">
        <f t="shared" si="0"/>
        <v>75841</v>
      </c>
      <c r="F7" s="99">
        <v>5805</v>
      </c>
      <c r="G7" s="98">
        <v>5030</v>
      </c>
      <c r="H7" s="98">
        <v>5094</v>
      </c>
      <c r="I7" s="98">
        <v>7540</v>
      </c>
      <c r="J7" s="98">
        <v>12461</v>
      </c>
      <c r="K7" s="98">
        <v>3546</v>
      </c>
      <c r="L7" s="98">
        <v>3044</v>
      </c>
      <c r="M7" s="98">
        <v>5138</v>
      </c>
      <c r="N7" s="98">
        <v>5258</v>
      </c>
      <c r="O7" s="98">
        <v>10236</v>
      </c>
      <c r="P7" s="98">
        <v>9372</v>
      </c>
      <c r="Q7" s="98">
        <v>3317</v>
      </c>
      <c r="R7" s="192">
        <v>8349550</v>
      </c>
      <c r="S7" s="165"/>
    </row>
    <row r="8" spans="1:19" ht="30" customHeight="1">
      <c r="A8" s="177"/>
      <c r="B8" s="186" t="s">
        <v>1</v>
      </c>
      <c r="C8" s="187" t="s">
        <v>380</v>
      </c>
      <c r="D8" s="180">
        <f>36802+2426</f>
        <v>39228</v>
      </c>
      <c r="E8" s="181">
        <f>SUM(F8:Q8)</f>
        <v>57951</v>
      </c>
      <c r="F8" s="99">
        <v>1352</v>
      </c>
      <c r="G8" s="98">
        <v>2088</v>
      </c>
      <c r="H8" s="98">
        <v>2281</v>
      </c>
      <c r="I8" s="98">
        <v>1894</v>
      </c>
      <c r="J8" s="98">
        <v>3721</v>
      </c>
      <c r="K8" s="98">
        <v>1994</v>
      </c>
      <c r="L8" s="98">
        <v>2946</v>
      </c>
      <c r="M8" s="98">
        <v>3182</v>
      </c>
      <c r="N8" s="98">
        <v>1616</v>
      </c>
      <c r="O8" s="98">
        <v>2291</v>
      </c>
      <c r="P8" s="98">
        <v>15701</v>
      </c>
      <c r="Q8" s="98">
        <v>18885</v>
      </c>
      <c r="R8" s="192">
        <v>29742700</v>
      </c>
      <c r="S8" s="165"/>
    </row>
    <row r="9" spans="1:19" ht="30" customHeight="1">
      <c r="A9" s="177"/>
      <c r="B9" s="186"/>
      <c r="C9" s="187" t="s">
        <v>210</v>
      </c>
      <c r="D9" s="180">
        <v>2267</v>
      </c>
      <c r="E9" s="181">
        <f t="shared" si="0"/>
        <v>2354</v>
      </c>
      <c r="F9" s="99">
        <v>288</v>
      </c>
      <c r="G9" s="98">
        <v>354</v>
      </c>
      <c r="H9" s="98">
        <v>182</v>
      </c>
      <c r="I9" s="98">
        <v>170</v>
      </c>
      <c r="J9" s="98">
        <v>178</v>
      </c>
      <c r="K9" s="98">
        <v>139</v>
      </c>
      <c r="L9" s="98">
        <v>85</v>
      </c>
      <c r="M9" s="98">
        <v>202</v>
      </c>
      <c r="N9" s="98">
        <v>122</v>
      </c>
      <c r="O9" s="98">
        <v>162</v>
      </c>
      <c r="P9" s="98">
        <v>288</v>
      </c>
      <c r="Q9" s="98">
        <v>184</v>
      </c>
      <c r="R9" s="192">
        <v>192450</v>
      </c>
      <c r="S9" s="165"/>
    </row>
    <row r="10" spans="1:19" ht="30" customHeight="1">
      <c r="A10" s="177"/>
      <c r="B10" s="186"/>
      <c r="C10" s="187" t="s">
        <v>211</v>
      </c>
      <c r="D10" s="180">
        <v>3787</v>
      </c>
      <c r="E10" s="181">
        <f t="shared" si="0"/>
        <v>4206</v>
      </c>
      <c r="F10" s="99">
        <v>78</v>
      </c>
      <c r="G10" s="98">
        <v>167</v>
      </c>
      <c r="H10" s="98">
        <v>266</v>
      </c>
      <c r="I10" s="98">
        <v>398</v>
      </c>
      <c r="J10" s="98">
        <v>399</v>
      </c>
      <c r="K10" s="98">
        <v>246</v>
      </c>
      <c r="L10" s="98">
        <v>393</v>
      </c>
      <c r="M10" s="98">
        <v>181</v>
      </c>
      <c r="N10" s="98">
        <v>289</v>
      </c>
      <c r="O10" s="98">
        <v>442</v>
      </c>
      <c r="P10" s="98">
        <v>1213</v>
      </c>
      <c r="Q10" s="98">
        <v>134</v>
      </c>
      <c r="R10" s="192">
        <v>237230</v>
      </c>
      <c r="S10" s="165"/>
    </row>
    <row r="11" spans="1:19" ht="30" customHeight="1">
      <c r="A11" s="177"/>
      <c r="B11" s="186"/>
      <c r="C11" s="187" t="s">
        <v>212</v>
      </c>
      <c r="D11" s="180">
        <v>14422</v>
      </c>
      <c r="E11" s="181">
        <f t="shared" si="0"/>
        <v>14260</v>
      </c>
      <c r="F11" s="99">
        <v>467</v>
      </c>
      <c r="G11" s="98">
        <v>649</v>
      </c>
      <c r="H11" s="98">
        <v>1511</v>
      </c>
      <c r="I11" s="98">
        <v>1518</v>
      </c>
      <c r="J11" s="98">
        <v>1261</v>
      </c>
      <c r="K11" s="98">
        <v>949</v>
      </c>
      <c r="L11" s="98">
        <v>1165</v>
      </c>
      <c r="M11" s="98">
        <v>965</v>
      </c>
      <c r="N11" s="98">
        <v>951</v>
      </c>
      <c r="O11" s="98">
        <v>1394</v>
      </c>
      <c r="P11" s="98">
        <v>2880</v>
      </c>
      <c r="Q11" s="98">
        <v>550</v>
      </c>
      <c r="R11" s="193" t="s">
        <v>417</v>
      </c>
      <c r="S11" s="165"/>
    </row>
    <row r="12" spans="1:19" ht="30" customHeight="1">
      <c r="A12" s="177"/>
      <c r="B12" s="186"/>
      <c r="C12" s="187" t="s">
        <v>213</v>
      </c>
      <c r="D12" s="180">
        <v>32228</v>
      </c>
      <c r="E12" s="181">
        <f t="shared" si="0"/>
        <v>31720</v>
      </c>
      <c r="F12" s="99">
        <v>2176</v>
      </c>
      <c r="G12" s="98">
        <v>2184</v>
      </c>
      <c r="H12" s="98">
        <v>3100</v>
      </c>
      <c r="I12" s="98">
        <v>3883</v>
      </c>
      <c r="J12" s="98">
        <v>4017</v>
      </c>
      <c r="K12" s="98">
        <v>1724</v>
      </c>
      <c r="L12" s="98">
        <v>1418</v>
      </c>
      <c r="M12" s="98">
        <v>2021</v>
      </c>
      <c r="N12" s="98">
        <v>2617</v>
      </c>
      <c r="O12" s="98">
        <v>4882</v>
      </c>
      <c r="P12" s="98">
        <v>2745</v>
      </c>
      <c r="Q12" s="98">
        <v>953</v>
      </c>
      <c r="R12" s="192">
        <v>10531300</v>
      </c>
      <c r="S12" s="165"/>
    </row>
    <row r="13" spans="1:19" ht="30" customHeight="1">
      <c r="A13" s="177"/>
      <c r="B13" s="186"/>
      <c r="C13" s="187" t="s">
        <v>214</v>
      </c>
      <c r="D13" s="180">
        <v>43462</v>
      </c>
      <c r="E13" s="181">
        <f t="shared" si="0"/>
        <v>41384</v>
      </c>
      <c r="F13" s="99">
        <v>2482</v>
      </c>
      <c r="G13" s="98">
        <v>3790</v>
      </c>
      <c r="H13" s="98">
        <v>3943</v>
      </c>
      <c r="I13" s="98">
        <v>3461</v>
      </c>
      <c r="J13" s="98">
        <v>4860</v>
      </c>
      <c r="K13" s="98">
        <v>2909</v>
      </c>
      <c r="L13" s="98">
        <v>3107</v>
      </c>
      <c r="M13" s="98">
        <v>2689</v>
      </c>
      <c r="N13" s="98">
        <v>2972</v>
      </c>
      <c r="O13" s="98">
        <v>3836</v>
      </c>
      <c r="P13" s="98">
        <v>5009</v>
      </c>
      <c r="Q13" s="98">
        <v>2326</v>
      </c>
      <c r="R13" s="193" t="s">
        <v>418</v>
      </c>
      <c r="S13" s="165"/>
    </row>
    <row r="14" spans="1:19" ht="30" customHeight="1">
      <c r="A14" s="177"/>
      <c r="B14" s="186"/>
      <c r="C14" s="187" t="s">
        <v>215</v>
      </c>
      <c r="D14" s="180">
        <v>298522</v>
      </c>
      <c r="E14" s="181">
        <f t="shared" si="0"/>
        <v>280843</v>
      </c>
      <c r="F14" s="99">
        <v>10212</v>
      </c>
      <c r="G14" s="98">
        <v>21192</v>
      </c>
      <c r="H14" s="98">
        <v>28231</v>
      </c>
      <c r="I14" s="98">
        <v>16814</v>
      </c>
      <c r="J14" s="98">
        <v>30376</v>
      </c>
      <c r="K14" s="98">
        <v>11599</v>
      </c>
      <c r="L14" s="98">
        <v>35297</v>
      </c>
      <c r="M14" s="98">
        <v>70181</v>
      </c>
      <c r="N14" s="98">
        <v>11385</v>
      </c>
      <c r="O14" s="98">
        <v>17822</v>
      </c>
      <c r="P14" s="98">
        <v>16659</v>
      </c>
      <c r="Q14" s="98">
        <v>11075</v>
      </c>
      <c r="R14" s="192">
        <v>46282690</v>
      </c>
      <c r="S14" s="165"/>
    </row>
    <row r="15" spans="1:19" ht="30" customHeight="1">
      <c r="A15" s="177"/>
      <c r="B15" s="186"/>
      <c r="C15" s="187" t="s">
        <v>216</v>
      </c>
      <c r="D15" s="180">
        <v>326412</v>
      </c>
      <c r="E15" s="181">
        <f t="shared" si="0"/>
        <v>288860</v>
      </c>
      <c r="F15" s="99">
        <v>15410</v>
      </c>
      <c r="G15" s="98">
        <v>27150</v>
      </c>
      <c r="H15" s="98">
        <v>52320</v>
      </c>
      <c r="I15" s="98">
        <v>61030</v>
      </c>
      <c r="J15" s="98">
        <v>49330</v>
      </c>
      <c r="K15" s="98">
        <v>11970</v>
      </c>
      <c r="L15" s="98">
        <v>3850</v>
      </c>
      <c r="M15" s="98">
        <v>2980</v>
      </c>
      <c r="N15" s="98">
        <v>8130</v>
      </c>
      <c r="O15" s="98">
        <v>13700</v>
      </c>
      <c r="P15" s="98">
        <v>30140</v>
      </c>
      <c r="Q15" s="98">
        <v>12850</v>
      </c>
      <c r="R15" s="193" t="s">
        <v>419</v>
      </c>
      <c r="S15" s="165"/>
    </row>
    <row r="16" spans="1:19" ht="30" customHeight="1">
      <c r="A16" s="177"/>
      <c r="B16" s="194" t="s">
        <v>420</v>
      </c>
      <c r="C16" s="187" t="s">
        <v>91</v>
      </c>
      <c r="D16" s="180">
        <v>115300</v>
      </c>
      <c r="E16" s="181">
        <f aca="true" t="shared" si="1" ref="E16:E23">SUM(F16:Q16)</f>
        <v>100600</v>
      </c>
      <c r="F16" s="99">
        <v>3500</v>
      </c>
      <c r="G16" s="98">
        <v>7400</v>
      </c>
      <c r="H16" s="98">
        <v>8300</v>
      </c>
      <c r="I16" s="98">
        <v>5800</v>
      </c>
      <c r="J16" s="98">
        <v>7400</v>
      </c>
      <c r="K16" s="98">
        <v>5100</v>
      </c>
      <c r="L16" s="98">
        <v>5500</v>
      </c>
      <c r="M16" s="98">
        <v>8500</v>
      </c>
      <c r="N16" s="98">
        <v>10800</v>
      </c>
      <c r="O16" s="98">
        <v>14000</v>
      </c>
      <c r="P16" s="98">
        <v>20000</v>
      </c>
      <c r="Q16" s="98">
        <v>4300</v>
      </c>
      <c r="R16" s="193" t="s">
        <v>419</v>
      </c>
      <c r="S16" s="165"/>
    </row>
    <row r="17" spans="1:19" ht="30" customHeight="1">
      <c r="A17" s="177"/>
      <c r="B17" s="186" t="s">
        <v>1</v>
      </c>
      <c r="C17" s="187" t="s">
        <v>92</v>
      </c>
      <c r="D17" s="180">
        <v>77000</v>
      </c>
      <c r="E17" s="181">
        <f t="shared" si="1"/>
        <v>64100</v>
      </c>
      <c r="F17" s="99">
        <v>1700</v>
      </c>
      <c r="G17" s="98">
        <v>2700</v>
      </c>
      <c r="H17" s="98">
        <v>3500</v>
      </c>
      <c r="I17" s="98">
        <v>3500</v>
      </c>
      <c r="J17" s="98">
        <v>3900</v>
      </c>
      <c r="K17" s="98">
        <v>2600</v>
      </c>
      <c r="L17" s="98">
        <v>4500</v>
      </c>
      <c r="M17" s="98">
        <v>9700</v>
      </c>
      <c r="N17" s="98">
        <v>8700</v>
      </c>
      <c r="O17" s="98">
        <v>11000</v>
      </c>
      <c r="P17" s="98">
        <v>9500</v>
      </c>
      <c r="Q17" s="98">
        <v>2800</v>
      </c>
      <c r="R17" s="193" t="s">
        <v>419</v>
      </c>
      <c r="S17" s="165"/>
    </row>
    <row r="18" spans="1:19" ht="30" customHeight="1">
      <c r="A18" s="177"/>
      <c r="B18" s="195" t="s">
        <v>1</v>
      </c>
      <c r="C18" s="196" t="s">
        <v>93</v>
      </c>
      <c r="D18" s="197">
        <v>5049</v>
      </c>
      <c r="E18" s="181">
        <f t="shared" si="1"/>
        <v>5199</v>
      </c>
      <c r="F18" s="99">
        <v>20</v>
      </c>
      <c r="G18" s="98">
        <v>43</v>
      </c>
      <c r="H18" s="98">
        <v>413</v>
      </c>
      <c r="I18" s="98">
        <v>1858</v>
      </c>
      <c r="J18" s="98">
        <v>394</v>
      </c>
      <c r="K18" s="98">
        <v>139</v>
      </c>
      <c r="L18" s="98">
        <v>954</v>
      </c>
      <c r="M18" s="98">
        <v>295</v>
      </c>
      <c r="N18" s="98">
        <v>354</v>
      </c>
      <c r="O18" s="98">
        <v>579</v>
      </c>
      <c r="P18" s="98">
        <v>107</v>
      </c>
      <c r="Q18" s="98">
        <v>43</v>
      </c>
      <c r="R18" s="193" t="s">
        <v>419</v>
      </c>
      <c r="S18" s="165"/>
    </row>
    <row r="19" spans="1:19" ht="30" customHeight="1">
      <c r="A19" s="177"/>
      <c r="B19" s="194" t="s">
        <v>375</v>
      </c>
      <c r="C19" s="187" t="s">
        <v>241</v>
      </c>
      <c r="D19" s="180">
        <v>233858</v>
      </c>
      <c r="E19" s="181">
        <f t="shared" si="1"/>
        <v>132300</v>
      </c>
      <c r="F19" s="188">
        <v>1300</v>
      </c>
      <c r="G19" s="189">
        <v>2000</v>
      </c>
      <c r="H19" s="189">
        <v>2900</v>
      </c>
      <c r="I19" s="189">
        <v>3700</v>
      </c>
      <c r="J19" s="189">
        <v>2000</v>
      </c>
      <c r="K19" s="189">
        <v>1600</v>
      </c>
      <c r="L19" s="189">
        <v>1400</v>
      </c>
      <c r="M19" s="189">
        <v>1100</v>
      </c>
      <c r="N19" s="189">
        <v>1300</v>
      </c>
      <c r="O19" s="189">
        <v>110000</v>
      </c>
      <c r="P19" s="189">
        <v>3700</v>
      </c>
      <c r="Q19" s="189">
        <v>1300</v>
      </c>
      <c r="R19" s="193" t="s">
        <v>421</v>
      </c>
      <c r="S19" s="165"/>
    </row>
    <row r="20" spans="1:19" ht="30" customHeight="1">
      <c r="A20" s="177"/>
      <c r="B20" s="194" t="s">
        <v>422</v>
      </c>
      <c r="C20" s="187" t="s">
        <v>95</v>
      </c>
      <c r="D20" s="180">
        <v>3572</v>
      </c>
      <c r="E20" s="181">
        <f t="shared" si="1"/>
        <v>3695</v>
      </c>
      <c r="F20" s="99">
        <v>149</v>
      </c>
      <c r="G20" s="98">
        <v>323</v>
      </c>
      <c r="H20" s="98">
        <v>412</v>
      </c>
      <c r="I20" s="98">
        <v>50</v>
      </c>
      <c r="J20" s="98">
        <v>238</v>
      </c>
      <c r="K20" s="98">
        <v>243</v>
      </c>
      <c r="L20" s="98">
        <v>516</v>
      </c>
      <c r="M20" s="98">
        <v>724</v>
      </c>
      <c r="N20" s="98">
        <v>231</v>
      </c>
      <c r="O20" s="98">
        <v>174</v>
      </c>
      <c r="P20" s="98">
        <v>276</v>
      </c>
      <c r="Q20" s="98">
        <v>359</v>
      </c>
      <c r="R20" s="190">
        <v>946245</v>
      </c>
      <c r="S20" s="165"/>
    </row>
    <row r="21" spans="1:19" ht="30" customHeight="1">
      <c r="A21" s="177"/>
      <c r="B21" s="186" t="s">
        <v>1</v>
      </c>
      <c r="C21" s="187" t="s">
        <v>96</v>
      </c>
      <c r="D21" s="180">
        <v>1383</v>
      </c>
      <c r="E21" s="181">
        <f t="shared" si="1"/>
        <v>1834</v>
      </c>
      <c r="F21" s="99">
        <v>35</v>
      </c>
      <c r="G21" s="98">
        <v>480</v>
      </c>
      <c r="H21" s="98">
        <v>92</v>
      </c>
      <c r="I21" s="98">
        <v>43</v>
      </c>
      <c r="J21" s="98">
        <v>548</v>
      </c>
      <c r="K21" s="98">
        <v>57</v>
      </c>
      <c r="L21" s="98">
        <v>36</v>
      </c>
      <c r="M21" s="98">
        <v>25</v>
      </c>
      <c r="N21" s="98">
        <v>58</v>
      </c>
      <c r="O21" s="98">
        <v>279</v>
      </c>
      <c r="P21" s="98">
        <v>117</v>
      </c>
      <c r="Q21" s="98">
        <v>64</v>
      </c>
      <c r="R21" s="193" t="s">
        <v>421</v>
      </c>
      <c r="S21" s="165"/>
    </row>
    <row r="22" spans="1:19" ht="30" customHeight="1">
      <c r="A22" s="177"/>
      <c r="B22" s="194" t="s">
        <v>423</v>
      </c>
      <c r="C22" s="187" t="s">
        <v>97</v>
      </c>
      <c r="D22" s="180">
        <v>6020</v>
      </c>
      <c r="E22" s="181">
        <f t="shared" si="1"/>
        <v>6510</v>
      </c>
      <c r="F22" s="99">
        <v>370</v>
      </c>
      <c r="G22" s="98">
        <v>260</v>
      </c>
      <c r="H22" s="98">
        <v>420</v>
      </c>
      <c r="I22" s="98">
        <v>1300</v>
      </c>
      <c r="J22" s="98">
        <v>500</v>
      </c>
      <c r="K22" s="98">
        <v>260</v>
      </c>
      <c r="L22" s="98">
        <v>400</v>
      </c>
      <c r="M22" s="98">
        <v>800</v>
      </c>
      <c r="N22" s="98">
        <v>600</v>
      </c>
      <c r="O22" s="98">
        <v>650</v>
      </c>
      <c r="P22" s="98">
        <v>550</v>
      </c>
      <c r="Q22" s="98">
        <v>400</v>
      </c>
      <c r="R22" s="193" t="s">
        <v>421</v>
      </c>
      <c r="S22" s="165"/>
    </row>
    <row r="23" spans="1:19" ht="30" customHeight="1">
      <c r="A23" s="177"/>
      <c r="B23" s="186" t="s">
        <v>1</v>
      </c>
      <c r="C23" s="187" t="s">
        <v>320</v>
      </c>
      <c r="D23" s="198">
        <v>81240</v>
      </c>
      <c r="E23" s="181">
        <f t="shared" si="1"/>
        <v>90380</v>
      </c>
      <c r="F23" s="99">
        <v>3700</v>
      </c>
      <c r="G23" s="98">
        <v>3300</v>
      </c>
      <c r="H23" s="98">
        <v>4080</v>
      </c>
      <c r="I23" s="98">
        <v>5400</v>
      </c>
      <c r="J23" s="98">
        <v>5800</v>
      </c>
      <c r="K23" s="98">
        <v>4300</v>
      </c>
      <c r="L23" s="98">
        <v>5000</v>
      </c>
      <c r="M23" s="98">
        <v>5800</v>
      </c>
      <c r="N23" s="98">
        <v>5200</v>
      </c>
      <c r="O23" s="98">
        <v>5000</v>
      </c>
      <c r="P23" s="98">
        <v>38000</v>
      </c>
      <c r="Q23" s="98">
        <v>4800</v>
      </c>
      <c r="R23" s="193" t="s">
        <v>419</v>
      </c>
      <c r="S23" s="165"/>
    </row>
    <row r="24" spans="1:19" ht="30" customHeight="1">
      <c r="A24" s="177"/>
      <c r="B24" s="186" t="s">
        <v>18</v>
      </c>
      <c r="C24" s="187" t="s">
        <v>73</v>
      </c>
      <c r="D24" s="180">
        <v>400450</v>
      </c>
      <c r="E24" s="181">
        <f t="shared" si="0"/>
        <v>344864</v>
      </c>
      <c r="F24" s="147">
        <v>17236</v>
      </c>
      <c r="G24" s="148">
        <v>19352</v>
      </c>
      <c r="H24" s="148">
        <v>41771</v>
      </c>
      <c r="I24" s="148">
        <v>33075</v>
      </c>
      <c r="J24" s="148">
        <v>36073</v>
      </c>
      <c r="K24" s="148">
        <v>24538</v>
      </c>
      <c r="L24" s="148">
        <v>20474</v>
      </c>
      <c r="M24" s="148">
        <v>16273</v>
      </c>
      <c r="N24" s="148">
        <v>29765</v>
      </c>
      <c r="O24" s="148">
        <v>36201</v>
      </c>
      <c r="P24" s="148">
        <v>48631</v>
      </c>
      <c r="Q24" s="148">
        <v>21475</v>
      </c>
      <c r="R24" s="190">
        <v>465566400</v>
      </c>
      <c r="S24" s="165"/>
    </row>
    <row r="25" spans="1:19" ht="30" customHeight="1">
      <c r="A25" s="177"/>
      <c r="B25" s="186" t="s">
        <v>1</v>
      </c>
      <c r="C25" s="187" t="s">
        <v>74</v>
      </c>
      <c r="D25" s="180">
        <v>104474</v>
      </c>
      <c r="E25" s="181">
        <f t="shared" si="0"/>
        <v>82945</v>
      </c>
      <c r="F25" s="147">
        <v>5456</v>
      </c>
      <c r="G25" s="148">
        <v>5739</v>
      </c>
      <c r="H25" s="148">
        <v>12234</v>
      </c>
      <c r="I25" s="148">
        <v>6065</v>
      </c>
      <c r="J25" s="148">
        <v>8128</v>
      </c>
      <c r="K25" s="148">
        <v>5615</v>
      </c>
      <c r="L25" s="148">
        <v>5155</v>
      </c>
      <c r="M25" s="148">
        <v>4765</v>
      </c>
      <c r="N25" s="148">
        <v>5923</v>
      </c>
      <c r="O25" s="148">
        <v>7938</v>
      </c>
      <c r="P25" s="148">
        <v>11688</v>
      </c>
      <c r="Q25" s="148">
        <v>4239</v>
      </c>
      <c r="R25" s="190">
        <v>24883500</v>
      </c>
      <c r="S25" s="165"/>
    </row>
    <row r="26" spans="1:19" ht="30" customHeight="1">
      <c r="A26" s="177"/>
      <c r="B26" s="186" t="s">
        <v>1</v>
      </c>
      <c r="C26" s="187" t="s">
        <v>424</v>
      </c>
      <c r="D26" s="180">
        <v>288100</v>
      </c>
      <c r="E26" s="181">
        <f t="shared" si="0"/>
        <v>237700</v>
      </c>
      <c r="F26" s="147">
        <v>12800</v>
      </c>
      <c r="G26" s="148">
        <v>18500</v>
      </c>
      <c r="H26" s="148">
        <v>41300</v>
      </c>
      <c r="I26" s="148">
        <v>18600</v>
      </c>
      <c r="J26" s="148">
        <v>19000</v>
      </c>
      <c r="K26" s="148">
        <v>15100</v>
      </c>
      <c r="L26" s="148">
        <v>11900</v>
      </c>
      <c r="M26" s="148">
        <v>10000</v>
      </c>
      <c r="N26" s="148">
        <v>22100</v>
      </c>
      <c r="O26" s="148">
        <v>22600</v>
      </c>
      <c r="P26" s="148">
        <v>30600</v>
      </c>
      <c r="Q26" s="148">
        <v>15200</v>
      </c>
      <c r="R26" s="190">
        <v>102835000</v>
      </c>
      <c r="S26" s="165"/>
    </row>
    <row r="27" spans="1:19" ht="30" customHeight="1">
      <c r="A27" s="177"/>
      <c r="B27" s="186" t="s">
        <v>1</v>
      </c>
      <c r="C27" s="187" t="s">
        <v>75</v>
      </c>
      <c r="D27" s="180">
        <v>126477</v>
      </c>
      <c r="E27" s="181">
        <f t="shared" si="0"/>
        <v>106412</v>
      </c>
      <c r="F27" s="147">
        <v>12613</v>
      </c>
      <c r="G27" s="148">
        <v>10800</v>
      </c>
      <c r="H27" s="148">
        <v>11262</v>
      </c>
      <c r="I27" s="148">
        <v>8158</v>
      </c>
      <c r="J27" s="148">
        <v>9260</v>
      </c>
      <c r="K27" s="148">
        <v>7168</v>
      </c>
      <c r="L27" s="148">
        <v>7775</v>
      </c>
      <c r="M27" s="148">
        <v>8639</v>
      </c>
      <c r="N27" s="148">
        <v>7663</v>
      </c>
      <c r="O27" s="148">
        <v>7687</v>
      </c>
      <c r="P27" s="148">
        <v>7889</v>
      </c>
      <c r="Q27" s="148">
        <v>7498</v>
      </c>
      <c r="R27" s="190">
        <v>53206000</v>
      </c>
      <c r="S27" s="165"/>
    </row>
    <row r="28" spans="1:19" ht="30" customHeight="1">
      <c r="A28" s="177"/>
      <c r="B28" s="186"/>
      <c r="C28" s="199" t="s">
        <v>381</v>
      </c>
      <c r="D28" s="198" t="s">
        <v>421</v>
      </c>
      <c r="E28" s="181">
        <f t="shared" si="0"/>
        <v>4536</v>
      </c>
      <c r="F28" s="147" t="s">
        <v>421</v>
      </c>
      <c r="G28" s="148" t="s">
        <v>421</v>
      </c>
      <c r="H28" s="148" t="s">
        <v>421</v>
      </c>
      <c r="I28" s="148">
        <v>326</v>
      </c>
      <c r="J28" s="148">
        <v>1054</v>
      </c>
      <c r="K28" s="148">
        <v>597</v>
      </c>
      <c r="L28" s="148">
        <v>475</v>
      </c>
      <c r="M28" s="148">
        <v>314</v>
      </c>
      <c r="N28" s="148">
        <v>520</v>
      </c>
      <c r="O28" s="148">
        <v>403</v>
      </c>
      <c r="P28" s="148">
        <v>588</v>
      </c>
      <c r="Q28" s="148">
        <v>259</v>
      </c>
      <c r="R28" s="190">
        <v>453600</v>
      </c>
      <c r="S28" s="165"/>
    </row>
    <row r="29" spans="1:19" ht="30" customHeight="1">
      <c r="A29" s="177"/>
      <c r="B29" s="194" t="s">
        <v>425</v>
      </c>
      <c r="C29" s="187" t="s">
        <v>113</v>
      </c>
      <c r="D29" s="180">
        <v>2894</v>
      </c>
      <c r="E29" s="181">
        <f>SUM(F29:Q29)</f>
        <v>3400</v>
      </c>
      <c r="F29" s="186">
        <v>100</v>
      </c>
      <c r="G29" s="200">
        <v>100</v>
      </c>
      <c r="H29" s="200">
        <v>100</v>
      </c>
      <c r="I29" s="200">
        <v>100</v>
      </c>
      <c r="J29" s="200">
        <v>100</v>
      </c>
      <c r="K29" s="200">
        <v>100</v>
      </c>
      <c r="L29" s="200">
        <v>200</v>
      </c>
      <c r="M29" s="200">
        <v>200</v>
      </c>
      <c r="N29" s="200">
        <v>700</v>
      </c>
      <c r="O29" s="200">
        <v>1100</v>
      </c>
      <c r="P29" s="200">
        <v>400</v>
      </c>
      <c r="Q29" s="200">
        <v>200</v>
      </c>
      <c r="R29" s="198" t="s">
        <v>421</v>
      </c>
      <c r="S29" s="165"/>
    </row>
    <row r="30" spans="1:19" ht="30" customHeight="1" thickBot="1">
      <c r="A30" s="177"/>
      <c r="B30" s="201" t="s">
        <v>1</v>
      </c>
      <c r="C30" s="202" t="s">
        <v>114</v>
      </c>
      <c r="D30" s="203">
        <v>863</v>
      </c>
      <c r="E30" s="204">
        <f>SUM(F30:Q30)</f>
        <v>1200</v>
      </c>
      <c r="F30" s="201">
        <v>0</v>
      </c>
      <c r="G30" s="205">
        <v>0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05">
        <v>0</v>
      </c>
      <c r="N30" s="206">
        <v>100</v>
      </c>
      <c r="O30" s="205">
        <v>900</v>
      </c>
      <c r="P30" s="205">
        <v>200</v>
      </c>
      <c r="Q30" s="205">
        <v>0</v>
      </c>
      <c r="R30" s="207" t="s">
        <v>421</v>
      </c>
      <c r="S30" s="165"/>
    </row>
    <row r="31" spans="1:19" s="36" customFormat="1" ht="30" customHeight="1" thickBot="1">
      <c r="A31" s="208" t="s">
        <v>312</v>
      </c>
      <c r="B31" s="209"/>
      <c r="C31" s="210"/>
      <c r="D31" s="211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6" t="s">
        <v>313</v>
      </c>
      <c r="R31" s="166"/>
      <c r="S31" s="212"/>
    </row>
    <row r="32" spans="1:19" ht="36" customHeight="1" thickBot="1">
      <c r="A32" s="213"/>
      <c r="B32" s="168" t="s">
        <v>426</v>
      </c>
      <c r="C32" s="169" t="s">
        <v>40</v>
      </c>
      <c r="D32" s="170" t="s">
        <v>427</v>
      </c>
      <c r="E32" s="171" t="s">
        <v>428</v>
      </c>
      <c r="F32" s="214" t="s">
        <v>429</v>
      </c>
      <c r="G32" s="172" t="s">
        <v>430</v>
      </c>
      <c r="H32" s="173" t="s">
        <v>431</v>
      </c>
      <c r="I32" s="173" t="s">
        <v>432</v>
      </c>
      <c r="J32" s="173" t="s">
        <v>433</v>
      </c>
      <c r="K32" s="173" t="s">
        <v>434</v>
      </c>
      <c r="L32" s="173" t="s">
        <v>435</v>
      </c>
      <c r="M32" s="173" t="s">
        <v>436</v>
      </c>
      <c r="N32" s="173" t="s">
        <v>437</v>
      </c>
      <c r="O32" s="173" t="s">
        <v>438</v>
      </c>
      <c r="P32" s="173" t="s">
        <v>439</v>
      </c>
      <c r="Q32" s="173" t="s">
        <v>440</v>
      </c>
      <c r="R32" s="174" t="s">
        <v>441</v>
      </c>
      <c r="S32" s="215"/>
    </row>
    <row r="33" spans="1:19" ht="30" customHeight="1">
      <c r="A33" s="177"/>
      <c r="B33" s="195" t="s">
        <v>19</v>
      </c>
      <c r="C33" s="216" t="s">
        <v>217</v>
      </c>
      <c r="D33" s="197">
        <v>61269</v>
      </c>
      <c r="E33" s="181">
        <f t="shared" si="0"/>
        <v>64011</v>
      </c>
      <c r="F33" s="217">
        <v>2584</v>
      </c>
      <c r="G33" s="218">
        <v>4847</v>
      </c>
      <c r="H33" s="218">
        <v>14780</v>
      </c>
      <c r="I33" s="218">
        <v>6567</v>
      </c>
      <c r="J33" s="218">
        <v>4266</v>
      </c>
      <c r="K33" s="218">
        <v>2036</v>
      </c>
      <c r="L33" s="218">
        <v>2528</v>
      </c>
      <c r="M33" s="218">
        <v>2322</v>
      </c>
      <c r="N33" s="218">
        <v>7252</v>
      </c>
      <c r="O33" s="218">
        <v>5660</v>
      </c>
      <c r="P33" s="218">
        <v>9097</v>
      </c>
      <c r="Q33" s="218">
        <v>2072</v>
      </c>
      <c r="R33" s="219">
        <v>51979969</v>
      </c>
      <c r="S33" s="215"/>
    </row>
    <row r="34" spans="1:19" ht="30" customHeight="1">
      <c r="A34" s="177"/>
      <c r="B34" s="186" t="s">
        <v>1</v>
      </c>
      <c r="C34" s="187" t="s">
        <v>76</v>
      </c>
      <c r="D34" s="180">
        <v>7230</v>
      </c>
      <c r="E34" s="181">
        <f t="shared" si="0"/>
        <v>6690</v>
      </c>
      <c r="F34" s="133">
        <v>121</v>
      </c>
      <c r="G34" s="134">
        <v>405</v>
      </c>
      <c r="H34" s="134">
        <v>325</v>
      </c>
      <c r="I34" s="134">
        <v>1116</v>
      </c>
      <c r="J34" s="134">
        <v>1088</v>
      </c>
      <c r="K34" s="134">
        <v>664</v>
      </c>
      <c r="L34" s="134">
        <v>371</v>
      </c>
      <c r="M34" s="134">
        <v>607</v>
      </c>
      <c r="N34" s="134">
        <v>509</v>
      </c>
      <c r="O34" s="134">
        <v>484</v>
      </c>
      <c r="P34" s="134">
        <v>694</v>
      </c>
      <c r="Q34" s="134">
        <v>306</v>
      </c>
      <c r="R34" s="193" t="s">
        <v>442</v>
      </c>
      <c r="S34" s="215"/>
    </row>
    <row r="35" spans="1:19" ht="30" customHeight="1">
      <c r="A35" s="177"/>
      <c r="B35" s="186" t="s">
        <v>1</v>
      </c>
      <c r="C35" s="187" t="s">
        <v>77</v>
      </c>
      <c r="D35" s="180">
        <v>21869</v>
      </c>
      <c r="E35" s="181">
        <f t="shared" si="0"/>
        <v>19615</v>
      </c>
      <c r="F35" s="133">
        <v>160</v>
      </c>
      <c r="G35" s="134">
        <v>705</v>
      </c>
      <c r="H35" s="134">
        <v>9610</v>
      </c>
      <c r="I35" s="134">
        <v>1791</v>
      </c>
      <c r="J35" s="134">
        <v>1243</v>
      </c>
      <c r="K35" s="134">
        <v>564</v>
      </c>
      <c r="L35" s="134">
        <v>614</v>
      </c>
      <c r="M35" s="134">
        <v>436</v>
      </c>
      <c r="N35" s="134">
        <v>1131</v>
      </c>
      <c r="O35" s="134">
        <v>1219</v>
      </c>
      <c r="P35" s="134">
        <v>1699</v>
      </c>
      <c r="Q35" s="134">
        <v>443</v>
      </c>
      <c r="R35" s="193" t="s">
        <v>442</v>
      </c>
      <c r="S35" s="215"/>
    </row>
    <row r="36" spans="1:19" ht="30" customHeight="1">
      <c r="A36" s="177"/>
      <c r="B36" s="186" t="s">
        <v>1</v>
      </c>
      <c r="C36" s="187" t="s">
        <v>78</v>
      </c>
      <c r="D36" s="180">
        <v>9006</v>
      </c>
      <c r="E36" s="181">
        <f t="shared" si="0"/>
        <v>4179</v>
      </c>
      <c r="F36" s="133">
        <v>500</v>
      </c>
      <c r="G36" s="134">
        <v>58</v>
      </c>
      <c r="H36" s="134">
        <v>225</v>
      </c>
      <c r="I36" s="134">
        <v>221</v>
      </c>
      <c r="J36" s="134">
        <v>236</v>
      </c>
      <c r="K36" s="134">
        <v>525</v>
      </c>
      <c r="L36" s="134">
        <v>415</v>
      </c>
      <c r="M36" s="134">
        <v>467</v>
      </c>
      <c r="N36" s="134">
        <v>443</v>
      </c>
      <c r="O36" s="134">
        <v>562</v>
      </c>
      <c r="P36" s="134">
        <v>196</v>
      </c>
      <c r="Q36" s="134">
        <v>331</v>
      </c>
      <c r="R36" s="193" t="s">
        <v>442</v>
      </c>
      <c r="S36" s="215"/>
    </row>
    <row r="37" spans="1:19" ht="30" customHeight="1">
      <c r="A37" s="177"/>
      <c r="B37" s="186" t="s">
        <v>1</v>
      </c>
      <c r="C37" s="187" t="s">
        <v>218</v>
      </c>
      <c r="D37" s="180">
        <v>31286</v>
      </c>
      <c r="E37" s="181">
        <f t="shared" si="0"/>
        <v>34506</v>
      </c>
      <c r="F37" s="133">
        <v>875</v>
      </c>
      <c r="G37" s="134">
        <v>2185</v>
      </c>
      <c r="H37" s="134">
        <v>15617</v>
      </c>
      <c r="I37" s="134">
        <v>2642</v>
      </c>
      <c r="J37" s="134">
        <v>1457</v>
      </c>
      <c r="K37" s="134">
        <v>1082</v>
      </c>
      <c r="L37" s="134">
        <v>939</v>
      </c>
      <c r="M37" s="134">
        <v>914</v>
      </c>
      <c r="N37" s="134">
        <v>3581</v>
      </c>
      <c r="O37" s="134">
        <v>1896</v>
      </c>
      <c r="P37" s="134">
        <v>2448</v>
      </c>
      <c r="Q37" s="134">
        <v>870</v>
      </c>
      <c r="R37" s="193" t="s">
        <v>443</v>
      </c>
      <c r="S37" s="215"/>
    </row>
    <row r="38" spans="1:19" ht="30" customHeight="1">
      <c r="A38" s="177"/>
      <c r="B38" s="186"/>
      <c r="C38" s="187" t="s">
        <v>219</v>
      </c>
      <c r="D38" s="180">
        <v>690867</v>
      </c>
      <c r="E38" s="181">
        <f t="shared" si="0"/>
        <v>647119</v>
      </c>
      <c r="F38" s="133">
        <v>56892</v>
      </c>
      <c r="G38" s="134">
        <v>54381</v>
      </c>
      <c r="H38" s="134">
        <v>57665</v>
      </c>
      <c r="I38" s="134">
        <v>58112</v>
      </c>
      <c r="J38" s="134">
        <v>59713</v>
      </c>
      <c r="K38" s="134">
        <v>47950</v>
      </c>
      <c r="L38" s="134">
        <v>57097</v>
      </c>
      <c r="M38" s="134">
        <v>61431</v>
      </c>
      <c r="N38" s="134">
        <v>48949</v>
      </c>
      <c r="O38" s="134">
        <v>50182</v>
      </c>
      <c r="P38" s="134">
        <v>46903</v>
      </c>
      <c r="Q38" s="134">
        <v>47844</v>
      </c>
      <c r="R38" s="197">
        <v>631690734</v>
      </c>
      <c r="S38" s="215"/>
    </row>
    <row r="39" spans="1:19" ht="30" customHeight="1">
      <c r="A39" s="177"/>
      <c r="B39" s="186" t="s">
        <v>20</v>
      </c>
      <c r="C39" s="187" t="s">
        <v>190</v>
      </c>
      <c r="D39" s="197">
        <v>48332</v>
      </c>
      <c r="E39" s="181">
        <f t="shared" si="0"/>
        <v>47785</v>
      </c>
      <c r="F39" s="133">
        <v>4635</v>
      </c>
      <c r="G39" s="134">
        <v>2779</v>
      </c>
      <c r="H39" s="134">
        <v>4666</v>
      </c>
      <c r="I39" s="134">
        <v>4519</v>
      </c>
      <c r="J39" s="134">
        <v>4330</v>
      </c>
      <c r="K39" s="134">
        <v>3112</v>
      </c>
      <c r="L39" s="134">
        <v>3459</v>
      </c>
      <c r="M39" s="134">
        <v>3575</v>
      </c>
      <c r="N39" s="134">
        <v>3883</v>
      </c>
      <c r="O39" s="134">
        <v>3760</v>
      </c>
      <c r="P39" s="134">
        <v>4273</v>
      </c>
      <c r="Q39" s="134">
        <v>4794</v>
      </c>
      <c r="R39" s="220">
        <f>SUM(F39:Q39)</f>
        <v>47785</v>
      </c>
      <c r="S39" s="215"/>
    </row>
    <row r="40" spans="1:19" ht="30" customHeight="1">
      <c r="A40" s="177"/>
      <c r="B40" s="186"/>
      <c r="C40" s="187" t="s">
        <v>220</v>
      </c>
      <c r="D40" s="180">
        <v>229677</v>
      </c>
      <c r="E40" s="181">
        <f t="shared" si="0"/>
        <v>227373</v>
      </c>
      <c r="F40" s="133">
        <v>5845</v>
      </c>
      <c r="G40" s="134">
        <v>17133</v>
      </c>
      <c r="H40" s="134">
        <v>10431</v>
      </c>
      <c r="I40" s="134">
        <v>4768</v>
      </c>
      <c r="J40" s="134">
        <v>14144</v>
      </c>
      <c r="K40" s="134">
        <v>57947</v>
      </c>
      <c r="L40" s="134">
        <v>7782</v>
      </c>
      <c r="M40" s="134">
        <v>10513</v>
      </c>
      <c r="N40" s="134">
        <v>34848</v>
      </c>
      <c r="O40" s="134">
        <v>14935</v>
      </c>
      <c r="P40" s="134">
        <v>39954</v>
      </c>
      <c r="Q40" s="134">
        <v>9073</v>
      </c>
      <c r="R40" s="193" t="s">
        <v>444</v>
      </c>
      <c r="S40" s="215"/>
    </row>
    <row r="41" spans="1:19" ht="30" customHeight="1">
      <c r="A41" s="177"/>
      <c r="B41" s="186" t="s">
        <v>21</v>
      </c>
      <c r="C41" s="187" t="s">
        <v>79</v>
      </c>
      <c r="D41" s="180">
        <v>18154</v>
      </c>
      <c r="E41" s="181">
        <f t="shared" si="0"/>
        <v>18154</v>
      </c>
      <c r="F41" s="120">
        <v>910</v>
      </c>
      <c r="G41" s="121">
        <v>1412</v>
      </c>
      <c r="H41" s="121">
        <v>1527</v>
      </c>
      <c r="I41" s="121">
        <v>1295</v>
      </c>
      <c r="J41" s="121">
        <v>1891</v>
      </c>
      <c r="K41" s="121">
        <v>1725</v>
      </c>
      <c r="L41" s="121">
        <v>1421</v>
      </c>
      <c r="M41" s="121">
        <v>1025</v>
      </c>
      <c r="N41" s="121">
        <v>1322</v>
      </c>
      <c r="O41" s="121">
        <v>2488</v>
      </c>
      <c r="P41" s="121">
        <v>2528</v>
      </c>
      <c r="Q41" s="121">
        <v>610</v>
      </c>
      <c r="R41" s="197">
        <v>5878220</v>
      </c>
      <c r="S41" s="215"/>
    </row>
    <row r="42" spans="1:19" ht="30" customHeight="1">
      <c r="A42" s="177"/>
      <c r="B42" s="186" t="s">
        <v>1</v>
      </c>
      <c r="C42" s="187" t="s">
        <v>80</v>
      </c>
      <c r="D42" s="180">
        <v>43389</v>
      </c>
      <c r="E42" s="181">
        <f t="shared" si="0"/>
        <v>43389</v>
      </c>
      <c r="F42" s="120">
        <v>2358</v>
      </c>
      <c r="G42" s="121">
        <v>2720</v>
      </c>
      <c r="H42" s="121">
        <v>4342</v>
      </c>
      <c r="I42" s="121">
        <v>4594</v>
      </c>
      <c r="J42" s="121">
        <v>6041</v>
      </c>
      <c r="K42" s="121">
        <v>4216</v>
      </c>
      <c r="L42" s="121">
        <v>4045</v>
      </c>
      <c r="M42" s="121">
        <v>4092</v>
      </c>
      <c r="N42" s="121">
        <v>2537</v>
      </c>
      <c r="O42" s="121">
        <v>550</v>
      </c>
      <c r="P42" s="121">
        <v>5682</v>
      </c>
      <c r="Q42" s="121">
        <v>2212</v>
      </c>
      <c r="R42" s="193" t="s">
        <v>444</v>
      </c>
      <c r="S42" s="215"/>
    </row>
    <row r="43" spans="1:19" ht="30" customHeight="1">
      <c r="A43" s="177"/>
      <c r="B43" s="186"/>
      <c r="C43" s="187" t="s">
        <v>221</v>
      </c>
      <c r="D43" s="180">
        <v>7952</v>
      </c>
      <c r="E43" s="181">
        <f t="shared" si="0"/>
        <v>7952</v>
      </c>
      <c r="F43" s="120">
        <v>127</v>
      </c>
      <c r="G43" s="121">
        <v>232</v>
      </c>
      <c r="H43" s="121">
        <v>393</v>
      </c>
      <c r="I43" s="121">
        <v>4139</v>
      </c>
      <c r="J43" s="121">
        <v>429</v>
      </c>
      <c r="K43" s="121">
        <v>321</v>
      </c>
      <c r="L43" s="121">
        <v>430</v>
      </c>
      <c r="M43" s="121">
        <v>165</v>
      </c>
      <c r="N43" s="121">
        <v>230</v>
      </c>
      <c r="O43" s="121">
        <v>484</v>
      </c>
      <c r="P43" s="121">
        <v>809</v>
      </c>
      <c r="Q43" s="121">
        <v>193</v>
      </c>
      <c r="R43" s="193" t="s">
        <v>421</v>
      </c>
      <c r="S43" s="215"/>
    </row>
    <row r="44" spans="1:19" ht="30" customHeight="1">
      <c r="A44" s="177"/>
      <c r="B44" s="186" t="s">
        <v>22</v>
      </c>
      <c r="C44" s="187" t="s">
        <v>81</v>
      </c>
      <c r="D44" s="180">
        <v>73488</v>
      </c>
      <c r="E44" s="181">
        <f t="shared" si="0"/>
        <v>67029</v>
      </c>
      <c r="F44" s="195">
        <v>5023</v>
      </c>
      <c r="G44" s="221">
        <v>4495</v>
      </c>
      <c r="H44" s="221">
        <v>6063</v>
      </c>
      <c r="I44" s="221">
        <v>6298</v>
      </c>
      <c r="J44" s="221">
        <v>6711</v>
      </c>
      <c r="K44" s="221">
        <v>4992</v>
      </c>
      <c r="L44" s="221">
        <v>4666</v>
      </c>
      <c r="M44" s="221">
        <v>4295</v>
      </c>
      <c r="N44" s="221">
        <v>4827</v>
      </c>
      <c r="O44" s="221">
        <v>6349</v>
      </c>
      <c r="P44" s="221">
        <v>6956</v>
      </c>
      <c r="Q44" s="221">
        <v>6354</v>
      </c>
      <c r="R44" s="197">
        <v>882840000</v>
      </c>
      <c r="S44" s="215"/>
    </row>
    <row r="45" spans="1:19" ht="30" customHeight="1">
      <c r="A45" s="177"/>
      <c r="B45" s="222"/>
      <c r="C45" s="223" t="s">
        <v>82</v>
      </c>
      <c r="D45" s="224">
        <v>1387</v>
      </c>
      <c r="E45" s="225">
        <f>SUM(F45:Q45)</f>
        <v>1318</v>
      </c>
      <c r="F45" s="195">
        <v>9</v>
      </c>
      <c r="G45" s="221">
        <v>27</v>
      </c>
      <c r="H45" s="221">
        <v>39</v>
      </c>
      <c r="I45" s="221">
        <v>259</v>
      </c>
      <c r="J45" s="221">
        <v>371</v>
      </c>
      <c r="K45" s="221">
        <v>213</v>
      </c>
      <c r="L45" s="221">
        <v>90</v>
      </c>
      <c r="M45" s="221">
        <v>42</v>
      </c>
      <c r="N45" s="221">
        <v>16</v>
      </c>
      <c r="O45" s="221">
        <v>20</v>
      </c>
      <c r="P45" s="221">
        <v>213</v>
      </c>
      <c r="Q45" s="221">
        <v>19</v>
      </c>
      <c r="R45" s="193" t="s">
        <v>421</v>
      </c>
      <c r="S45" s="215"/>
    </row>
    <row r="46" spans="1:19" ht="30" customHeight="1">
      <c r="A46" s="177"/>
      <c r="B46" s="226" t="s">
        <v>1</v>
      </c>
      <c r="C46" s="227" t="s">
        <v>354</v>
      </c>
      <c r="D46" s="228">
        <v>8751</v>
      </c>
      <c r="E46" s="229">
        <f t="shared" si="0"/>
        <v>5977</v>
      </c>
      <c r="F46" s="191">
        <v>0</v>
      </c>
      <c r="G46" s="230">
        <v>304</v>
      </c>
      <c r="H46" s="230">
        <v>155</v>
      </c>
      <c r="I46" s="221">
        <v>1733</v>
      </c>
      <c r="J46" s="221">
        <v>482</v>
      </c>
      <c r="K46" s="221">
        <v>767</v>
      </c>
      <c r="L46" s="230">
        <v>273</v>
      </c>
      <c r="M46" s="230">
        <v>163</v>
      </c>
      <c r="N46" s="230">
        <v>941</v>
      </c>
      <c r="O46" s="221">
        <v>328</v>
      </c>
      <c r="P46" s="230">
        <v>581</v>
      </c>
      <c r="Q46" s="230">
        <v>250</v>
      </c>
      <c r="R46" s="193" t="s">
        <v>445</v>
      </c>
      <c r="S46" s="215"/>
    </row>
    <row r="47" spans="1:19" ht="28.5" customHeight="1">
      <c r="A47" s="177"/>
      <c r="B47" s="195" t="s">
        <v>23</v>
      </c>
      <c r="C47" s="196" t="s">
        <v>83</v>
      </c>
      <c r="D47" s="197">
        <v>22584</v>
      </c>
      <c r="E47" s="231">
        <f>SUM(F47:Q47)</f>
        <v>20521</v>
      </c>
      <c r="F47" s="188">
        <v>628</v>
      </c>
      <c r="G47" s="189">
        <v>920</v>
      </c>
      <c r="H47" s="189">
        <v>2784</v>
      </c>
      <c r="I47" s="189">
        <v>2539</v>
      </c>
      <c r="J47" s="189">
        <v>1769</v>
      </c>
      <c r="K47" s="189">
        <v>682</v>
      </c>
      <c r="L47" s="189">
        <v>778</v>
      </c>
      <c r="M47" s="189">
        <v>1161</v>
      </c>
      <c r="N47" s="189">
        <v>1286</v>
      </c>
      <c r="O47" s="189">
        <v>2085</v>
      </c>
      <c r="P47" s="189">
        <v>5093</v>
      </c>
      <c r="Q47" s="189">
        <v>796</v>
      </c>
      <c r="R47" s="193" t="s">
        <v>445</v>
      </c>
      <c r="S47" s="215"/>
    </row>
    <row r="48" spans="1:19" ht="28.5" customHeight="1">
      <c r="A48" s="177"/>
      <c r="B48" s="186" t="s">
        <v>1</v>
      </c>
      <c r="C48" s="187" t="s">
        <v>84</v>
      </c>
      <c r="D48" s="180">
        <v>1300</v>
      </c>
      <c r="E48" s="181">
        <f aca="true" t="shared" si="2" ref="E48:E80">SUM(F48:Q48)</f>
        <v>650</v>
      </c>
      <c r="F48" s="191">
        <v>0</v>
      </c>
      <c r="G48" s="230">
        <v>0</v>
      </c>
      <c r="H48" s="189">
        <v>80</v>
      </c>
      <c r="I48" s="189">
        <v>200</v>
      </c>
      <c r="J48" s="189">
        <v>100</v>
      </c>
      <c r="K48" s="189">
        <v>60</v>
      </c>
      <c r="L48" s="189">
        <v>70</v>
      </c>
      <c r="M48" s="189">
        <v>60</v>
      </c>
      <c r="N48" s="189">
        <v>80</v>
      </c>
      <c r="O48" s="189">
        <v>0</v>
      </c>
      <c r="P48" s="189">
        <v>0</v>
      </c>
      <c r="Q48" s="189">
        <v>0</v>
      </c>
      <c r="R48" s="193" t="s">
        <v>445</v>
      </c>
      <c r="S48" s="215"/>
    </row>
    <row r="49" spans="1:20" ht="28.5" customHeight="1">
      <c r="A49" s="177"/>
      <c r="B49" s="186" t="s">
        <v>1</v>
      </c>
      <c r="C49" s="187" t="s">
        <v>85</v>
      </c>
      <c r="D49" s="180">
        <v>8281</v>
      </c>
      <c r="E49" s="181">
        <f t="shared" si="2"/>
        <v>9626</v>
      </c>
      <c r="F49" s="188">
        <v>331</v>
      </c>
      <c r="G49" s="189">
        <v>514</v>
      </c>
      <c r="H49" s="189">
        <v>431</v>
      </c>
      <c r="I49" s="189">
        <v>634</v>
      </c>
      <c r="J49" s="189">
        <v>1116</v>
      </c>
      <c r="K49" s="189">
        <v>798</v>
      </c>
      <c r="L49" s="189">
        <v>844</v>
      </c>
      <c r="M49" s="189">
        <v>764</v>
      </c>
      <c r="N49" s="189">
        <v>924</v>
      </c>
      <c r="O49" s="189">
        <v>1515</v>
      </c>
      <c r="P49" s="189">
        <v>1554</v>
      </c>
      <c r="Q49" s="189">
        <v>201</v>
      </c>
      <c r="R49" s="193" t="s">
        <v>445</v>
      </c>
      <c r="S49" s="215"/>
      <c r="T49" s="185">
        <v>7</v>
      </c>
    </row>
    <row r="50" spans="1:19" ht="28.5" customHeight="1">
      <c r="A50" s="177"/>
      <c r="B50" s="186" t="s">
        <v>1</v>
      </c>
      <c r="C50" s="187" t="s">
        <v>86</v>
      </c>
      <c r="D50" s="180">
        <v>26338</v>
      </c>
      <c r="E50" s="181">
        <f t="shared" si="2"/>
        <v>41064</v>
      </c>
      <c r="F50" s="188">
        <v>740</v>
      </c>
      <c r="G50" s="189">
        <v>2146</v>
      </c>
      <c r="H50" s="189">
        <v>2093</v>
      </c>
      <c r="I50" s="189">
        <v>5134</v>
      </c>
      <c r="J50" s="189">
        <v>3886</v>
      </c>
      <c r="K50" s="189">
        <v>4184</v>
      </c>
      <c r="L50" s="189">
        <v>5589</v>
      </c>
      <c r="M50" s="189">
        <v>5405</v>
      </c>
      <c r="N50" s="189">
        <v>3468</v>
      </c>
      <c r="O50" s="189">
        <v>4141</v>
      </c>
      <c r="P50" s="189">
        <v>3320</v>
      </c>
      <c r="Q50" s="189">
        <v>958</v>
      </c>
      <c r="R50" s="193" t="s">
        <v>445</v>
      </c>
      <c r="S50" s="215"/>
    </row>
    <row r="51" spans="1:19" ht="28.5" customHeight="1">
      <c r="A51" s="177"/>
      <c r="B51" s="186"/>
      <c r="C51" s="199" t="s">
        <v>332</v>
      </c>
      <c r="D51" s="198">
        <v>2139</v>
      </c>
      <c r="E51" s="181">
        <f t="shared" si="2"/>
        <v>3456</v>
      </c>
      <c r="F51" s="191">
        <v>0</v>
      </c>
      <c r="G51" s="189">
        <v>0</v>
      </c>
      <c r="H51" s="189">
        <v>230</v>
      </c>
      <c r="I51" s="189">
        <v>218</v>
      </c>
      <c r="J51" s="189">
        <v>255</v>
      </c>
      <c r="K51" s="189">
        <v>284</v>
      </c>
      <c r="L51" s="189">
        <v>499</v>
      </c>
      <c r="M51" s="189">
        <v>471</v>
      </c>
      <c r="N51" s="189">
        <v>438</v>
      </c>
      <c r="O51" s="189">
        <v>631</v>
      </c>
      <c r="P51" s="189">
        <v>430</v>
      </c>
      <c r="Q51" s="189">
        <v>0</v>
      </c>
      <c r="R51" s="193" t="s">
        <v>446</v>
      </c>
      <c r="S51" s="215"/>
    </row>
    <row r="52" spans="1:19" ht="28.5" customHeight="1">
      <c r="A52" s="177"/>
      <c r="B52" s="186"/>
      <c r="C52" s="199" t="s">
        <v>333</v>
      </c>
      <c r="D52" s="198">
        <v>22441</v>
      </c>
      <c r="E52" s="181">
        <f t="shared" si="2"/>
        <v>31300</v>
      </c>
      <c r="F52" s="188">
        <v>2600</v>
      </c>
      <c r="G52" s="189">
        <v>2400</v>
      </c>
      <c r="H52" s="189">
        <v>1800</v>
      </c>
      <c r="I52" s="189">
        <v>2800</v>
      </c>
      <c r="J52" s="189">
        <v>12500</v>
      </c>
      <c r="K52" s="189">
        <v>900</v>
      </c>
      <c r="L52" s="189">
        <v>900</v>
      </c>
      <c r="M52" s="189">
        <v>1200</v>
      </c>
      <c r="N52" s="189">
        <v>1200</v>
      </c>
      <c r="O52" s="189">
        <v>1600</v>
      </c>
      <c r="P52" s="189">
        <v>1700</v>
      </c>
      <c r="Q52" s="189">
        <v>1700</v>
      </c>
      <c r="R52" s="193" t="s">
        <v>447</v>
      </c>
      <c r="S52" s="215"/>
    </row>
    <row r="53" spans="1:19" ht="28.5" customHeight="1">
      <c r="A53" s="177"/>
      <c r="B53" s="186"/>
      <c r="C53" s="199" t="s">
        <v>388</v>
      </c>
      <c r="D53" s="198" t="s">
        <v>447</v>
      </c>
      <c r="E53" s="181">
        <f t="shared" si="2"/>
        <v>76602</v>
      </c>
      <c r="F53" s="188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5404</v>
      </c>
      <c r="L53" s="189">
        <v>12140</v>
      </c>
      <c r="M53" s="189">
        <v>11525</v>
      </c>
      <c r="N53" s="189">
        <v>10559</v>
      </c>
      <c r="O53" s="189">
        <v>11881</v>
      </c>
      <c r="P53" s="189">
        <v>11641</v>
      </c>
      <c r="Q53" s="189">
        <v>13452</v>
      </c>
      <c r="R53" s="193" t="s">
        <v>447</v>
      </c>
      <c r="S53" s="215"/>
    </row>
    <row r="54" spans="1:19" ht="28.5" customHeight="1">
      <c r="A54" s="177"/>
      <c r="B54" s="186" t="s">
        <v>24</v>
      </c>
      <c r="C54" s="199" t="s">
        <v>321</v>
      </c>
      <c r="D54" s="198">
        <v>9549</v>
      </c>
      <c r="E54" s="181">
        <f t="shared" si="2"/>
        <v>13833</v>
      </c>
      <c r="F54" s="191">
        <v>1034</v>
      </c>
      <c r="G54" s="189">
        <v>1146</v>
      </c>
      <c r="H54" s="189">
        <v>1082</v>
      </c>
      <c r="I54" s="189">
        <v>1324</v>
      </c>
      <c r="J54" s="189">
        <v>1303</v>
      </c>
      <c r="K54" s="189">
        <v>772</v>
      </c>
      <c r="L54" s="189">
        <v>776</v>
      </c>
      <c r="M54" s="189">
        <v>1253</v>
      </c>
      <c r="N54" s="189">
        <v>925</v>
      </c>
      <c r="O54" s="189">
        <v>1608</v>
      </c>
      <c r="P54" s="189">
        <v>1463</v>
      </c>
      <c r="Q54" s="189">
        <v>1147</v>
      </c>
      <c r="R54" s="190">
        <v>5378140</v>
      </c>
      <c r="S54" s="215"/>
    </row>
    <row r="55" spans="1:19" ht="28.5" customHeight="1">
      <c r="A55" s="177"/>
      <c r="B55" s="186" t="s">
        <v>1</v>
      </c>
      <c r="C55" s="187" t="s">
        <v>222</v>
      </c>
      <c r="D55" s="180">
        <v>158600</v>
      </c>
      <c r="E55" s="181">
        <f t="shared" si="2"/>
        <v>100000</v>
      </c>
      <c r="F55" s="188">
        <v>15000</v>
      </c>
      <c r="G55" s="189">
        <v>6500</v>
      </c>
      <c r="H55" s="189">
        <v>7000</v>
      </c>
      <c r="I55" s="189">
        <v>9000</v>
      </c>
      <c r="J55" s="189">
        <v>7500</v>
      </c>
      <c r="K55" s="189">
        <v>6000</v>
      </c>
      <c r="L55" s="189">
        <v>7000</v>
      </c>
      <c r="M55" s="189">
        <v>6500</v>
      </c>
      <c r="N55" s="189">
        <v>7500</v>
      </c>
      <c r="O55" s="189">
        <v>8000</v>
      </c>
      <c r="P55" s="189">
        <v>8000</v>
      </c>
      <c r="Q55" s="189">
        <v>12000</v>
      </c>
      <c r="R55" s="193" t="s">
        <v>448</v>
      </c>
      <c r="S55" s="215"/>
    </row>
    <row r="56" spans="1:19" ht="28.5" customHeight="1">
      <c r="A56" s="177"/>
      <c r="B56" s="186" t="s">
        <v>1</v>
      </c>
      <c r="C56" s="187" t="s">
        <v>223</v>
      </c>
      <c r="D56" s="180">
        <v>514787</v>
      </c>
      <c r="E56" s="181">
        <f t="shared" si="2"/>
        <v>591332</v>
      </c>
      <c r="F56" s="232">
        <v>34657</v>
      </c>
      <c r="G56" s="189">
        <v>36892</v>
      </c>
      <c r="H56" s="189">
        <v>41770</v>
      </c>
      <c r="I56" s="189">
        <v>46678</v>
      </c>
      <c r="J56" s="189">
        <v>49401</v>
      </c>
      <c r="K56" s="189">
        <v>39440</v>
      </c>
      <c r="L56" s="189">
        <v>39609</v>
      </c>
      <c r="M56" s="189">
        <v>49588</v>
      </c>
      <c r="N56" s="189">
        <v>64794</v>
      </c>
      <c r="O56" s="189">
        <v>70728</v>
      </c>
      <c r="P56" s="189">
        <v>72128</v>
      </c>
      <c r="Q56" s="189">
        <v>45647</v>
      </c>
      <c r="R56" s="197">
        <v>790724987</v>
      </c>
      <c r="S56" s="215"/>
    </row>
    <row r="57" spans="1:19" ht="28.5" customHeight="1">
      <c r="A57" s="177"/>
      <c r="B57" s="186"/>
      <c r="C57" s="199" t="s">
        <v>389</v>
      </c>
      <c r="D57" s="198" t="s">
        <v>445</v>
      </c>
      <c r="E57" s="181">
        <f t="shared" si="2"/>
        <v>17230</v>
      </c>
      <c r="F57" s="233">
        <v>715</v>
      </c>
      <c r="G57" s="234">
        <v>809</v>
      </c>
      <c r="H57" s="189">
        <v>1022</v>
      </c>
      <c r="I57" s="189">
        <v>1429</v>
      </c>
      <c r="J57" s="189">
        <v>1543</v>
      </c>
      <c r="K57" s="189">
        <v>1169</v>
      </c>
      <c r="L57" s="189">
        <v>2187</v>
      </c>
      <c r="M57" s="189">
        <v>3102</v>
      </c>
      <c r="N57" s="189">
        <v>1050</v>
      </c>
      <c r="O57" s="189">
        <v>1585</v>
      </c>
      <c r="P57" s="189">
        <v>1706</v>
      </c>
      <c r="Q57" s="189">
        <v>913</v>
      </c>
      <c r="R57" s="193" t="s">
        <v>445</v>
      </c>
      <c r="S57" s="215"/>
    </row>
    <row r="58" spans="1:19" ht="28.5" customHeight="1">
      <c r="A58" s="177"/>
      <c r="B58" s="195" t="s">
        <v>224</v>
      </c>
      <c r="C58" s="187" t="s">
        <v>225</v>
      </c>
      <c r="D58" s="180">
        <v>16813</v>
      </c>
      <c r="E58" s="181">
        <f t="shared" si="2"/>
        <v>11198</v>
      </c>
      <c r="F58" s="188">
        <v>395</v>
      </c>
      <c r="G58" s="234">
        <v>582</v>
      </c>
      <c r="H58" s="189">
        <v>844</v>
      </c>
      <c r="I58" s="189">
        <v>867</v>
      </c>
      <c r="J58" s="189">
        <v>1040</v>
      </c>
      <c r="K58" s="189">
        <v>597</v>
      </c>
      <c r="L58" s="189">
        <v>786</v>
      </c>
      <c r="M58" s="189">
        <v>1132</v>
      </c>
      <c r="N58" s="189">
        <v>917</v>
      </c>
      <c r="O58" s="189">
        <v>2058</v>
      </c>
      <c r="P58" s="189">
        <v>1318</v>
      </c>
      <c r="Q58" s="189">
        <v>662</v>
      </c>
      <c r="R58" s="193" t="s">
        <v>449</v>
      </c>
      <c r="S58" s="215"/>
    </row>
    <row r="59" spans="1:19" ht="28.5" customHeight="1">
      <c r="A59" s="177"/>
      <c r="B59" s="195" t="s">
        <v>25</v>
      </c>
      <c r="C59" s="187" t="s">
        <v>450</v>
      </c>
      <c r="D59" s="180">
        <v>64925</v>
      </c>
      <c r="E59" s="181">
        <f t="shared" si="2"/>
        <v>62987</v>
      </c>
      <c r="F59" s="235">
        <v>1496</v>
      </c>
      <c r="G59" s="189">
        <v>2657</v>
      </c>
      <c r="H59" s="189">
        <v>4753</v>
      </c>
      <c r="I59" s="189">
        <v>6021</v>
      </c>
      <c r="J59" s="189">
        <v>7043</v>
      </c>
      <c r="K59" s="189">
        <v>4436</v>
      </c>
      <c r="L59" s="189">
        <v>6697</v>
      </c>
      <c r="M59" s="189">
        <v>6169</v>
      </c>
      <c r="N59" s="189">
        <v>5633</v>
      </c>
      <c r="O59" s="189">
        <v>6112</v>
      </c>
      <c r="P59" s="189">
        <v>6612</v>
      </c>
      <c r="Q59" s="189">
        <v>5358</v>
      </c>
      <c r="R59" s="193" t="s">
        <v>449</v>
      </c>
      <c r="S59" s="215"/>
    </row>
    <row r="60" spans="1:19" ht="28.5" customHeight="1" thickBot="1">
      <c r="A60" s="177"/>
      <c r="B60" s="201" t="s">
        <v>1</v>
      </c>
      <c r="C60" s="202" t="s">
        <v>87</v>
      </c>
      <c r="D60" s="203">
        <v>142000</v>
      </c>
      <c r="E60" s="204">
        <f t="shared" si="2"/>
        <v>172199</v>
      </c>
      <c r="F60" s="236">
        <v>5605</v>
      </c>
      <c r="G60" s="237">
        <v>7270</v>
      </c>
      <c r="H60" s="237">
        <v>11148</v>
      </c>
      <c r="I60" s="237">
        <v>19525</v>
      </c>
      <c r="J60" s="237">
        <v>26707</v>
      </c>
      <c r="K60" s="237">
        <v>13523</v>
      </c>
      <c r="L60" s="237">
        <v>11959</v>
      </c>
      <c r="M60" s="237">
        <v>9099</v>
      </c>
      <c r="N60" s="237">
        <v>16492</v>
      </c>
      <c r="O60" s="237">
        <v>24496</v>
      </c>
      <c r="P60" s="237">
        <v>21005</v>
      </c>
      <c r="Q60" s="237">
        <v>5370</v>
      </c>
      <c r="R60" s="207" t="s">
        <v>449</v>
      </c>
      <c r="S60" s="215"/>
    </row>
    <row r="61" spans="1:19" ht="13.5" customHeight="1">
      <c r="A61" s="165"/>
      <c r="B61" s="238"/>
      <c r="C61" s="239"/>
      <c r="D61" s="238"/>
      <c r="E61" s="240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2"/>
      <c r="S61" s="165"/>
    </row>
    <row r="62" spans="1:19" s="36" customFormat="1" ht="28.5" customHeight="1" thickBot="1">
      <c r="A62" s="208" t="s">
        <v>451</v>
      </c>
      <c r="B62" s="243"/>
      <c r="C62" s="244"/>
      <c r="D62" s="243"/>
      <c r="E62" s="245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166" t="s">
        <v>452</v>
      </c>
      <c r="R62" s="166"/>
      <c r="S62" s="163"/>
    </row>
    <row r="63" spans="1:19" ht="28.5" customHeight="1" thickBot="1">
      <c r="A63" s="213"/>
      <c r="B63" s="168" t="s">
        <v>453</v>
      </c>
      <c r="C63" s="169" t="s">
        <v>40</v>
      </c>
      <c r="D63" s="170" t="s">
        <v>454</v>
      </c>
      <c r="E63" s="171" t="s">
        <v>455</v>
      </c>
      <c r="F63" s="214" t="s">
        <v>456</v>
      </c>
      <c r="G63" s="172" t="s">
        <v>457</v>
      </c>
      <c r="H63" s="173" t="s">
        <v>458</v>
      </c>
      <c r="I63" s="173" t="s">
        <v>459</v>
      </c>
      <c r="J63" s="173" t="s">
        <v>460</v>
      </c>
      <c r="K63" s="173" t="s">
        <v>461</v>
      </c>
      <c r="L63" s="173" t="s">
        <v>462</v>
      </c>
      <c r="M63" s="173" t="s">
        <v>463</v>
      </c>
      <c r="N63" s="173" t="s">
        <v>464</v>
      </c>
      <c r="O63" s="173" t="s">
        <v>465</v>
      </c>
      <c r="P63" s="173" t="s">
        <v>466</v>
      </c>
      <c r="Q63" s="173" t="s">
        <v>467</v>
      </c>
      <c r="R63" s="174" t="s">
        <v>468</v>
      </c>
      <c r="S63" s="215"/>
    </row>
    <row r="64" spans="1:19" ht="28.5" customHeight="1">
      <c r="A64" s="177"/>
      <c r="B64" s="195" t="s">
        <v>226</v>
      </c>
      <c r="C64" s="199" t="s">
        <v>227</v>
      </c>
      <c r="D64" s="180">
        <v>12295</v>
      </c>
      <c r="E64" s="181">
        <f t="shared" si="2"/>
        <v>9445</v>
      </c>
      <c r="F64" s="247">
        <v>148</v>
      </c>
      <c r="G64" s="248">
        <v>376</v>
      </c>
      <c r="H64" s="249">
        <v>604</v>
      </c>
      <c r="I64" s="249">
        <v>734</v>
      </c>
      <c r="J64" s="249">
        <v>1287</v>
      </c>
      <c r="K64" s="249">
        <v>246</v>
      </c>
      <c r="L64" s="249">
        <v>514</v>
      </c>
      <c r="M64" s="249">
        <v>464</v>
      </c>
      <c r="N64" s="249">
        <v>468</v>
      </c>
      <c r="O64" s="249">
        <v>1644</v>
      </c>
      <c r="P64" s="249">
        <v>1862</v>
      </c>
      <c r="Q64" s="249">
        <v>1098</v>
      </c>
      <c r="R64" s="224">
        <v>7474165</v>
      </c>
      <c r="S64" s="215"/>
    </row>
    <row r="65" spans="1:19" ht="28.5" customHeight="1">
      <c r="A65" s="177"/>
      <c r="B65" s="195"/>
      <c r="C65" s="199" t="s">
        <v>228</v>
      </c>
      <c r="D65" s="180">
        <v>7070</v>
      </c>
      <c r="E65" s="181">
        <f t="shared" si="2"/>
        <v>6644</v>
      </c>
      <c r="F65" s="250">
        <v>54</v>
      </c>
      <c r="G65" s="251">
        <v>25</v>
      </c>
      <c r="H65" s="251">
        <v>204</v>
      </c>
      <c r="I65" s="251">
        <v>215</v>
      </c>
      <c r="J65" s="251">
        <v>566</v>
      </c>
      <c r="K65" s="251">
        <v>419</v>
      </c>
      <c r="L65" s="251">
        <v>1157</v>
      </c>
      <c r="M65" s="251">
        <v>2446</v>
      </c>
      <c r="N65" s="251">
        <v>714</v>
      </c>
      <c r="O65" s="251">
        <v>385</v>
      </c>
      <c r="P65" s="251">
        <v>164</v>
      </c>
      <c r="Q65" s="251">
        <v>295</v>
      </c>
      <c r="R65" s="197">
        <v>12567037</v>
      </c>
      <c r="S65" s="215"/>
    </row>
    <row r="66" spans="1:19" ht="28.5" customHeight="1">
      <c r="A66" s="177"/>
      <c r="B66" s="195"/>
      <c r="C66" s="199" t="s">
        <v>229</v>
      </c>
      <c r="D66" s="180">
        <v>209453</v>
      </c>
      <c r="E66" s="181">
        <f t="shared" si="2"/>
        <v>195644</v>
      </c>
      <c r="F66" s="250">
        <v>9093</v>
      </c>
      <c r="G66" s="251">
        <v>10453</v>
      </c>
      <c r="H66" s="251">
        <v>14372</v>
      </c>
      <c r="I66" s="251">
        <v>18952</v>
      </c>
      <c r="J66" s="251">
        <v>22638</v>
      </c>
      <c r="K66" s="251">
        <v>12807</v>
      </c>
      <c r="L66" s="251">
        <v>14012</v>
      </c>
      <c r="M66" s="251">
        <v>17768</v>
      </c>
      <c r="N66" s="251">
        <v>17004</v>
      </c>
      <c r="O66" s="251">
        <v>24076</v>
      </c>
      <c r="P66" s="251">
        <v>23498</v>
      </c>
      <c r="Q66" s="251">
        <v>10971</v>
      </c>
      <c r="R66" s="197">
        <v>237148000</v>
      </c>
      <c r="S66" s="215"/>
    </row>
    <row r="67" spans="1:19" ht="28.5" customHeight="1">
      <c r="A67" s="177"/>
      <c r="B67" s="195" t="s">
        <v>26</v>
      </c>
      <c r="C67" s="196" t="s">
        <v>88</v>
      </c>
      <c r="D67" s="180">
        <v>4019</v>
      </c>
      <c r="E67" s="181">
        <f t="shared" si="2"/>
        <v>3740</v>
      </c>
      <c r="F67" s="250">
        <v>54</v>
      </c>
      <c r="G67" s="251">
        <v>20</v>
      </c>
      <c r="H67" s="251">
        <v>109</v>
      </c>
      <c r="I67" s="251">
        <v>61</v>
      </c>
      <c r="J67" s="251">
        <v>328</v>
      </c>
      <c r="K67" s="251">
        <v>190</v>
      </c>
      <c r="L67" s="251">
        <v>857</v>
      </c>
      <c r="M67" s="251">
        <v>1255</v>
      </c>
      <c r="N67" s="251">
        <v>485</v>
      </c>
      <c r="O67" s="251">
        <v>213</v>
      </c>
      <c r="P67" s="251">
        <v>74</v>
      </c>
      <c r="Q67" s="251">
        <v>94</v>
      </c>
      <c r="R67" s="197">
        <v>6116000</v>
      </c>
      <c r="S67" s="215"/>
    </row>
    <row r="68" spans="1:19" ht="28.5" customHeight="1">
      <c r="A68" s="177"/>
      <c r="B68" s="195"/>
      <c r="C68" s="216" t="s">
        <v>361</v>
      </c>
      <c r="D68" s="180">
        <v>11763</v>
      </c>
      <c r="E68" s="181">
        <f t="shared" si="2"/>
        <v>13217</v>
      </c>
      <c r="F68" s="252">
        <v>529</v>
      </c>
      <c r="G68" s="253">
        <v>784</v>
      </c>
      <c r="H68" s="253">
        <v>1121</v>
      </c>
      <c r="I68" s="253">
        <v>1427</v>
      </c>
      <c r="J68" s="253">
        <v>1745</v>
      </c>
      <c r="K68" s="253">
        <v>902</v>
      </c>
      <c r="L68" s="253">
        <v>932</v>
      </c>
      <c r="M68" s="253">
        <v>1342</v>
      </c>
      <c r="N68" s="253">
        <v>1086</v>
      </c>
      <c r="O68" s="253">
        <v>1292</v>
      </c>
      <c r="P68" s="253">
        <v>1173</v>
      </c>
      <c r="Q68" s="253">
        <v>884</v>
      </c>
      <c r="R68" s="197">
        <v>14083984</v>
      </c>
      <c r="S68" s="215"/>
    </row>
    <row r="69" spans="1:19" ht="28.5" customHeight="1">
      <c r="A69" s="177"/>
      <c r="B69" s="195" t="s">
        <v>1</v>
      </c>
      <c r="C69" s="196" t="s">
        <v>89</v>
      </c>
      <c r="D69" s="180">
        <v>22505</v>
      </c>
      <c r="E69" s="181">
        <f t="shared" si="2"/>
        <v>28504</v>
      </c>
      <c r="F69" s="250">
        <v>259</v>
      </c>
      <c r="G69" s="251">
        <v>249</v>
      </c>
      <c r="H69" s="251">
        <v>553</v>
      </c>
      <c r="I69" s="251">
        <v>620</v>
      </c>
      <c r="J69" s="251">
        <v>839</v>
      </c>
      <c r="K69" s="251">
        <v>8670</v>
      </c>
      <c r="L69" s="251">
        <v>5819</v>
      </c>
      <c r="M69" s="251">
        <v>8722</v>
      </c>
      <c r="N69" s="251">
        <v>681</v>
      </c>
      <c r="O69" s="251">
        <v>806</v>
      </c>
      <c r="P69" s="251">
        <v>795</v>
      </c>
      <c r="Q69" s="251">
        <v>491</v>
      </c>
      <c r="R69" s="197">
        <v>18562000</v>
      </c>
      <c r="S69" s="215"/>
    </row>
    <row r="70" spans="1:19" s="256" customFormat="1" ht="28.5" customHeight="1">
      <c r="A70" s="254"/>
      <c r="B70" s="186" t="s">
        <v>27</v>
      </c>
      <c r="C70" s="187" t="s">
        <v>314</v>
      </c>
      <c r="D70" s="180">
        <v>44800</v>
      </c>
      <c r="E70" s="181">
        <f t="shared" si="2"/>
        <v>33589</v>
      </c>
      <c r="F70" s="149">
        <v>1060</v>
      </c>
      <c r="G70" s="150">
        <v>1449</v>
      </c>
      <c r="H70" s="150">
        <v>2315</v>
      </c>
      <c r="I70" s="150">
        <v>6205</v>
      </c>
      <c r="J70" s="150">
        <v>2908</v>
      </c>
      <c r="K70" s="150">
        <v>2333</v>
      </c>
      <c r="L70" s="150">
        <v>3460</v>
      </c>
      <c r="M70" s="150">
        <v>2602</v>
      </c>
      <c r="N70" s="150">
        <v>2179</v>
      </c>
      <c r="O70" s="150">
        <v>4136</v>
      </c>
      <c r="P70" s="150">
        <v>2958</v>
      </c>
      <c r="Q70" s="150">
        <v>1984</v>
      </c>
      <c r="R70" s="193" t="s">
        <v>448</v>
      </c>
      <c r="S70" s="255"/>
    </row>
    <row r="71" spans="1:19" s="256" customFormat="1" ht="28.5" customHeight="1">
      <c r="A71" s="254"/>
      <c r="B71" s="186" t="s">
        <v>1</v>
      </c>
      <c r="C71" s="187" t="s">
        <v>57</v>
      </c>
      <c r="D71" s="180">
        <v>2950</v>
      </c>
      <c r="E71" s="181">
        <f t="shared" si="2"/>
        <v>1600</v>
      </c>
      <c r="F71" s="191" t="s">
        <v>448</v>
      </c>
      <c r="G71" s="189">
        <v>100</v>
      </c>
      <c r="H71" s="189">
        <v>100</v>
      </c>
      <c r="I71" s="230" t="s">
        <v>448</v>
      </c>
      <c r="J71" s="189">
        <v>200</v>
      </c>
      <c r="K71" s="189">
        <v>200</v>
      </c>
      <c r="L71" s="189">
        <v>100</v>
      </c>
      <c r="M71" s="189">
        <v>100</v>
      </c>
      <c r="N71" s="189">
        <v>100</v>
      </c>
      <c r="O71" s="189">
        <v>400</v>
      </c>
      <c r="P71" s="189">
        <v>200</v>
      </c>
      <c r="Q71" s="189">
        <v>100</v>
      </c>
      <c r="R71" s="193" t="s">
        <v>448</v>
      </c>
      <c r="S71" s="255"/>
    </row>
    <row r="72" spans="1:19" s="256" customFormat="1" ht="28.5" customHeight="1">
      <c r="A72" s="254"/>
      <c r="B72" s="186" t="s">
        <v>1</v>
      </c>
      <c r="C72" s="187" t="s">
        <v>90</v>
      </c>
      <c r="D72" s="180">
        <v>2580</v>
      </c>
      <c r="E72" s="181">
        <f t="shared" si="2"/>
        <v>375</v>
      </c>
      <c r="F72" s="149">
        <v>0</v>
      </c>
      <c r="G72" s="150">
        <v>0</v>
      </c>
      <c r="H72" s="150">
        <v>0</v>
      </c>
      <c r="I72" s="150">
        <v>5</v>
      </c>
      <c r="J72" s="150">
        <v>10</v>
      </c>
      <c r="K72" s="150">
        <v>15</v>
      </c>
      <c r="L72" s="150">
        <v>50</v>
      </c>
      <c r="M72" s="150">
        <v>142</v>
      </c>
      <c r="N72" s="150">
        <v>0</v>
      </c>
      <c r="O72" s="150">
        <v>153</v>
      </c>
      <c r="P72" s="150">
        <v>0</v>
      </c>
      <c r="Q72" s="150">
        <v>0</v>
      </c>
      <c r="R72" s="193" t="s">
        <v>448</v>
      </c>
      <c r="S72" s="255"/>
    </row>
    <row r="73" spans="1:19" s="256" customFormat="1" ht="28.5" customHeight="1">
      <c r="A73" s="254"/>
      <c r="B73" s="186"/>
      <c r="C73" s="187" t="s">
        <v>230</v>
      </c>
      <c r="D73" s="180">
        <v>8920</v>
      </c>
      <c r="E73" s="181">
        <f t="shared" si="2"/>
        <v>4966</v>
      </c>
      <c r="F73" s="149">
        <v>138</v>
      </c>
      <c r="G73" s="150">
        <v>723</v>
      </c>
      <c r="H73" s="150">
        <v>1025</v>
      </c>
      <c r="I73" s="150">
        <v>475</v>
      </c>
      <c r="J73" s="150">
        <v>787</v>
      </c>
      <c r="K73" s="150">
        <v>157</v>
      </c>
      <c r="L73" s="150">
        <v>166</v>
      </c>
      <c r="M73" s="150">
        <v>135</v>
      </c>
      <c r="N73" s="150">
        <v>262</v>
      </c>
      <c r="O73" s="150">
        <v>520</v>
      </c>
      <c r="P73" s="150">
        <v>389</v>
      </c>
      <c r="Q73" s="150">
        <v>189</v>
      </c>
      <c r="R73" s="193" t="s">
        <v>469</v>
      </c>
      <c r="S73" s="255"/>
    </row>
    <row r="74" spans="1:19" s="256" customFormat="1" ht="28.5" customHeight="1">
      <c r="A74" s="254"/>
      <c r="B74" s="186"/>
      <c r="C74" s="187" t="s">
        <v>231</v>
      </c>
      <c r="D74" s="180">
        <v>19330</v>
      </c>
      <c r="E74" s="181">
        <f t="shared" si="2"/>
        <v>16278</v>
      </c>
      <c r="F74" s="149">
        <v>273</v>
      </c>
      <c r="G74" s="150">
        <v>2895</v>
      </c>
      <c r="H74" s="150">
        <v>6568</v>
      </c>
      <c r="I74" s="150">
        <v>1090</v>
      </c>
      <c r="J74" s="150">
        <v>1103</v>
      </c>
      <c r="K74" s="150">
        <v>383</v>
      </c>
      <c r="L74" s="150">
        <v>299</v>
      </c>
      <c r="M74" s="150">
        <v>286</v>
      </c>
      <c r="N74" s="150">
        <v>660</v>
      </c>
      <c r="O74" s="150">
        <v>984</v>
      </c>
      <c r="P74" s="150">
        <v>1299</v>
      </c>
      <c r="Q74" s="150">
        <v>438</v>
      </c>
      <c r="R74" s="193" t="s">
        <v>421</v>
      </c>
      <c r="S74" s="255"/>
    </row>
    <row r="75" spans="1:19" s="256" customFormat="1" ht="28.5" customHeight="1">
      <c r="A75" s="254"/>
      <c r="B75" s="186"/>
      <c r="C75" s="187" t="s">
        <v>232</v>
      </c>
      <c r="D75" s="180">
        <v>13040</v>
      </c>
      <c r="E75" s="181">
        <f t="shared" si="2"/>
        <v>13185</v>
      </c>
      <c r="F75" s="149">
        <v>220</v>
      </c>
      <c r="G75" s="150">
        <v>2102</v>
      </c>
      <c r="H75" s="150">
        <v>2303</v>
      </c>
      <c r="I75" s="150">
        <v>1205</v>
      </c>
      <c r="J75" s="150">
        <v>1515</v>
      </c>
      <c r="K75" s="150">
        <v>450</v>
      </c>
      <c r="L75" s="150">
        <v>200</v>
      </c>
      <c r="M75" s="150">
        <v>230</v>
      </c>
      <c r="N75" s="150">
        <v>1400</v>
      </c>
      <c r="O75" s="150">
        <v>1563</v>
      </c>
      <c r="P75" s="150">
        <v>1652</v>
      </c>
      <c r="Q75" s="150">
        <v>345</v>
      </c>
      <c r="R75" s="193" t="s">
        <v>470</v>
      </c>
      <c r="S75" s="255"/>
    </row>
    <row r="76" spans="1:19" s="256" customFormat="1" ht="28.5" customHeight="1">
      <c r="A76" s="254"/>
      <c r="B76" s="186"/>
      <c r="C76" s="187" t="s">
        <v>233</v>
      </c>
      <c r="D76" s="180">
        <v>105280</v>
      </c>
      <c r="E76" s="181">
        <f t="shared" si="2"/>
        <v>76903</v>
      </c>
      <c r="F76" s="149">
        <v>3503</v>
      </c>
      <c r="G76" s="150">
        <v>6602</v>
      </c>
      <c r="H76" s="150">
        <v>7170</v>
      </c>
      <c r="I76" s="150">
        <v>4815</v>
      </c>
      <c r="J76" s="150">
        <v>6830</v>
      </c>
      <c r="K76" s="150">
        <v>4523</v>
      </c>
      <c r="L76" s="150">
        <v>5590</v>
      </c>
      <c r="M76" s="150">
        <v>5736</v>
      </c>
      <c r="N76" s="150">
        <v>8099</v>
      </c>
      <c r="O76" s="150">
        <v>9259</v>
      </c>
      <c r="P76" s="150">
        <v>11410</v>
      </c>
      <c r="Q76" s="150">
        <v>3366</v>
      </c>
      <c r="R76" s="193" t="s">
        <v>442</v>
      </c>
      <c r="S76" s="255"/>
    </row>
    <row r="77" spans="1:19" s="256" customFormat="1" ht="28.5" customHeight="1">
      <c r="A77" s="254"/>
      <c r="B77" s="186"/>
      <c r="C77" s="187" t="s">
        <v>234</v>
      </c>
      <c r="D77" s="180">
        <v>1150</v>
      </c>
      <c r="E77" s="181">
        <f t="shared" si="2"/>
        <v>946</v>
      </c>
      <c r="F77" s="149">
        <v>32</v>
      </c>
      <c r="G77" s="150">
        <v>159</v>
      </c>
      <c r="H77" s="150">
        <v>247</v>
      </c>
      <c r="I77" s="150">
        <v>134</v>
      </c>
      <c r="J77" s="150">
        <v>139</v>
      </c>
      <c r="K77" s="150">
        <v>30</v>
      </c>
      <c r="L77" s="150">
        <v>18</v>
      </c>
      <c r="M77" s="150">
        <v>63</v>
      </c>
      <c r="N77" s="150">
        <v>28</v>
      </c>
      <c r="O77" s="150">
        <v>43</v>
      </c>
      <c r="P77" s="150">
        <v>46</v>
      </c>
      <c r="Q77" s="150">
        <v>7</v>
      </c>
      <c r="R77" s="193" t="s">
        <v>443</v>
      </c>
      <c r="S77" s="255"/>
    </row>
    <row r="78" spans="1:19" s="256" customFormat="1" ht="28.5" customHeight="1">
      <c r="A78" s="254"/>
      <c r="B78" s="186"/>
      <c r="C78" s="187" t="s">
        <v>235</v>
      </c>
      <c r="D78" s="180">
        <v>1700</v>
      </c>
      <c r="E78" s="181">
        <f t="shared" si="2"/>
        <v>2826</v>
      </c>
      <c r="F78" s="149">
        <v>9</v>
      </c>
      <c r="G78" s="150">
        <v>101</v>
      </c>
      <c r="H78" s="150">
        <v>149</v>
      </c>
      <c r="I78" s="150">
        <v>68</v>
      </c>
      <c r="J78" s="150">
        <v>513</v>
      </c>
      <c r="K78" s="150">
        <v>479</v>
      </c>
      <c r="L78" s="150">
        <v>43</v>
      </c>
      <c r="M78" s="150">
        <v>119</v>
      </c>
      <c r="N78" s="150">
        <v>134</v>
      </c>
      <c r="O78" s="150">
        <v>191</v>
      </c>
      <c r="P78" s="150">
        <v>933</v>
      </c>
      <c r="Q78" s="150">
        <v>87</v>
      </c>
      <c r="R78" s="193" t="s">
        <v>471</v>
      </c>
      <c r="S78" s="255"/>
    </row>
    <row r="79" spans="1:19" s="256" customFormat="1" ht="28.5" customHeight="1">
      <c r="A79" s="254"/>
      <c r="B79" s="226"/>
      <c r="C79" s="227" t="s">
        <v>335</v>
      </c>
      <c r="D79" s="224">
        <v>2800</v>
      </c>
      <c r="E79" s="229">
        <f t="shared" si="2"/>
        <v>2996</v>
      </c>
      <c r="F79" s="149">
        <v>52</v>
      </c>
      <c r="G79" s="150">
        <v>843</v>
      </c>
      <c r="H79" s="150">
        <v>332</v>
      </c>
      <c r="I79" s="150">
        <v>223</v>
      </c>
      <c r="J79" s="150">
        <v>201</v>
      </c>
      <c r="K79" s="150">
        <v>120</v>
      </c>
      <c r="L79" s="150">
        <v>0</v>
      </c>
      <c r="M79" s="150">
        <v>0</v>
      </c>
      <c r="N79" s="150">
        <v>336</v>
      </c>
      <c r="O79" s="150">
        <v>348</v>
      </c>
      <c r="P79" s="150">
        <v>452</v>
      </c>
      <c r="Q79" s="150">
        <v>89</v>
      </c>
      <c r="R79" s="193" t="s">
        <v>417</v>
      </c>
      <c r="S79" s="255"/>
    </row>
    <row r="80" spans="1:19" s="256" customFormat="1" ht="28.5" customHeight="1">
      <c r="A80" s="254"/>
      <c r="B80" s="226"/>
      <c r="C80" s="227" t="s">
        <v>382</v>
      </c>
      <c r="D80" s="228" t="s">
        <v>419</v>
      </c>
      <c r="E80" s="229">
        <f t="shared" si="2"/>
        <v>874084</v>
      </c>
      <c r="F80" s="149" t="s">
        <v>419</v>
      </c>
      <c r="G80" s="150" t="s">
        <v>419</v>
      </c>
      <c r="H80" s="150" t="s">
        <v>419</v>
      </c>
      <c r="I80" s="150">
        <v>77080</v>
      </c>
      <c r="J80" s="150">
        <v>124343</v>
      </c>
      <c r="K80" s="150">
        <v>80637</v>
      </c>
      <c r="L80" s="150">
        <v>83045</v>
      </c>
      <c r="M80" s="150">
        <v>103930</v>
      </c>
      <c r="N80" s="150">
        <v>108123</v>
      </c>
      <c r="O80" s="150">
        <v>104253</v>
      </c>
      <c r="P80" s="150">
        <v>109020</v>
      </c>
      <c r="Q80" s="150">
        <v>83653</v>
      </c>
      <c r="R80" s="193" t="s">
        <v>419</v>
      </c>
      <c r="S80" s="255"/>
    </row>
    <row r="81" spans="1:19" s="256" customFormat="1" ht="30" customHeight="1">
      <c r="A81" s="254"/>
      <c r="B81" s="257" t="s">
        <v>236</v>
      </c>
      <c r="C81" s="196" t="s">
        <v>237</v>
      </c>
      <c r="D81" s="197">
        <v>19901</v>
      </c>
      <c r="E81" s="231">
        <f aca="true" t="shared" si="3" ref="E81:E141">SUM(F81:Q81)</f>
        <v>20340</v>
      </c>
      <c r="F81" s="258">
        <v>1008</v>
      </c>
      <c r="G81" s="259">
        <v>806</v>
      </c>
      <c r="H81" s="259">
        <v>1583</v>
      </c>
      <c r="I81" s="259">
        <v>1801</v>
      </c>
      <c r="J81" s="259">
        <v>2103</v>
      </c>
      <c r="K81" s="259">
        <v>1589</v>
      </c>
      <c r="L81" s="259">
        <v>1925</v>
      </c>
      <c r="M81" s="259">
        <v>1617</v>
      </c>
      <c r="N81" s="259">
        <v>1243</v>
      </c>
      <c r="O81" s="259">
        <v>1942</v>
      </c>
      <c r="P81" s="259">
        <v>2341</v>
      </c>
      <c r="Q81" s="259">
        <v>2382</v>
      </c>
      <c r="R81" s="260">
        <v>299662984</v>
      </c>
      <c r="S81" s="255"/>
    </row>
    <row r="82" spans="1:19" s="256" customFormat="1" ht="30" customHeight="1">
      <c r="A82" s="254"/>
      <c r="B82" s="186" t="s">
        <v>1</v>
      </c>
      <c r="C82" s="187" t="s">
        <v>238</v>
      </c>
      <c r="D82" s="180">
        <v>74785</v>
      </c>
      <c r="E82" s="181">
        <f t="shared" si="3"/>
        <v>76070</v>
      </c>
      <c r="F82" s="149">
        <v>167</v>
      </c>
      <c r="G82" s="150">
        <v>585</v>
      </c>
      <c r="H82" s="150">
        <v>844</v>
      </c>
      <c r="I82" s="150">
        <v>1605</v>
      </c>
      <c r="J82" s="150">
        <v>3211</v>
      </c>
      <c r="K82" s="150">
        <v>14366</v>
      </c>
      <c r="L82" s="150">
        <v>16479</v>
      </c>
      <c r="M82" s="150">
        <v>23248</v>
      </c>
      <c r="N82" s="150">
        <v>10563</v>
      </c>
      <c r="O82" s="150">
        <v>4225</v>
      </c>
      <c r="P82" s="150">
        <v>515</v>
      </c>
      <c r="Q82" s="150">
        <v>262</v>
      </c>
      <c r="R82" s="193" t="s">
        <v>444</v>
      </c>
      <c r="S82" s="255"/>
    </row>
    <row r="83" spans="1:19" s="256" customFormat="1" ht="30" customHeight="1">
      <c r="A83" s="254"/>
      <c r="B83" s="186"/>
      <c r="C83" s="187" t="s">
        <v>239</v>
      </c>
      <c r="D83" s="180">
        <v>9354</v>
      </c>
      <c r="E83" s="181">
        <f t="shared" si="3"/>
        <v>5936</v>
      </c>
      <c r="F83" s="258">
        <v>164</v>
      </c>
      <c r="G83" s="259">
        <v>389</v>
      </c>
      <c r="H83" s="259">
        <v>382</v>
      </c>
      <c r="I83" s="259">
        <v>435</v>
      </c>
      <c r="J83" s="259">
        <v>538</v>
      </c>
      <c r="K83" s="259">
        <v>361</v>
      </c>
      <c r="L83" s="259">
        <v>619</v>
      </c>
      <c r="M83" s="259">
        <v>593</v>
      </c>
      <c r="N83" s="259">
        <v>1510</v>
      </c>
      <c r="O83" s="259">
        <v>417</v>
      </c>
      <c r="P83" s="259">
        <v>368</v>
      </c>
      <c r="Q83" s="259">
        <v>160</v>
      </c>
      <c r="R83" s="193" t="s">
        <v>470</v>
      </c>
      <c r="S83" s="255"/>
    </row>
    <row r="84" spans="1:19" s="256" customFormat="1" ht="30" customHeight="1">
      <c r="A84" s="254"/>
      <c r="B84" s="186"/>
      <c r="C84" s="187" t="s">
        <v>240</v>
      </c>
      <c r="D84" s="198">
        <v>506157</v>
      </c>
      <c r="E84" s="181">
        <f t="shared" si="3"/>
        <v>488277</v>
      </c>
      <c r="F84" s="258">
        <v>26276</v>
      </c>
      <c r="G84" s="259">
        <v>27570</v>
      </c>
      <c r="H84" s="259">
        <v>35957</v>
      </c>
      <c r="I84" s="259">
        <v>44013</v>
      </c>
      <c r="J84" s="259">
        <v>44217</v>
      </c>
      <c r="K84" s="259">
        <v>37753</v>
      </c>
      <c r="L84" s="259">
        <v>42094</v>
      </c>
      <c r="M84" s="259">
        <v>48271</v>
      </c>
      <c r="N84" s="259">
        <v>49398</v>
      </c>
      <c r="O84" s="259">
        <v>47672</v>
      </c>
      <c r="P84" s="259">
        <v>47956</v>
      </c>
      <c r="Q84" s="259">
        <v>37100</v>
      </c>
      <c r="R84" s="193" t="s">
        <v>419</v>
      </c>
      <c r="S84" s="255"/>
    </row>
    <row r="85" spans="1:19" s="256" customFormat="1" ht="30" customHeight="1">
      <c r="A85" s="254"/>
      <c r="B85" s="186"/>
      <c r="C85" s="199" t="s">
        <v>355</v>
      </c>
      <c r="D85" s="198">
        <v>82679</v>
      </c>
      <c r="E85" s="181">
        <f t="shared" si="3"/>
        <v>78367</v>
      </c>
      <c r="F85" s="258">
        <v>7036</v>
      </c>
      <c r="G85" s="259">
        <v>7261</v>
      </c>
      <c r="H85" s="259">
        <v>8038</v>
      </c>
      <c r="I85" s="259">
        <v>6326</v>
      </c>
      <c r="J85" s="259">
        <v>6198</v>
      </c>
      <c r="K85" s="259">
        <v>4429</v>
      </c>
      <c r="L85" s="259">
        <v>6687</v>
      </c>
      <c r="M85" s="259">
        <v>5566</v>
      </c>
      <c r="N85" s="259">
        <v>5892</v>
      </c>
      <c r="O85" s="259">
        <v>6411</v>
      </c>
      <c r="P85" s="259">
        <v>8552</v>
      </c>
      <c r="Q85" s="259">
        <v>5971</v>
      </c>
      <c r="R85" s="193" t="s">
        <v>444</v>
      </c>
      <c r="S85" s="255"/>
    </row>
    <row r="86" spans="1:19" s="256" customFormat="1" ht="30" customHeight="1">
      <c r="A86" s="254"/>
      <c r="B86" s="186"/>
      <c r="C86" s="199" t="s">
        <v>356</v>
      </c>
      <c r="D86" s="198">
        <v>2930</v>
      </c>
      <c r="E86" s="181">
        <f t="shared" si="3"/>
        <v>2920</v>
      </c>
      <c r="F86" s="149">
        <v>27</v>
      </c>
      <c r="G86" s="150">
        <v>100</v>
      </c>
      <c r="H86" s="150">
        <v>60</v>
      </c>
      <c r="I86" s="150">
        <v>43</v>
      </c>
      <c r="J86" s="150">
        <v>154</v>
      </c>
      <c r="K86" s="150">
        <v>40</v>
      </c>
      <c r="L86" s="150">
        <v>213</v>
      </c>
      <c r="M86" s="150">
        <v>71</v>
      </c>
      <c r="N86" s="150">
        <v>359</v>
      </c>
      <c r="O86" s="150">
        <v>885</v>
      </c>
      <c r="P86" s="150">
        <v>823</v>
      </c>
      <c r="Q86" s="150">
        <v>145</v>
      </c>
      <c r="R86" s="193" t="s">
        <v>472</v>
      </c>
      <c r="S86" s="255"/>
    </row>
    <row r="87" spans="1:19" s="256" customFormat="1" ht="30" customHeight="1">
      <c r="A87" s="254"/>
      <c r="B87" s="186"/>
      <c r="C87" s="199" t="s">
        <v>357</v>
      </c>
      <c r="D87" s="198">
        <v>20529</v>
      </c>
      <c r="E87" s="181">
        <f t="shared" si="3"/>
        <v>5936</v>
      </c>
      <c r="F87" s="258">
        <v>164</v>
      </c>
      <c r="G87" s="259">
        <v>389</v>
      </c>
      <c r="H87" s="259">
        <v>382</v>
      </c>
      <c r="I87" s="259">
        <v>435</v>
      </c>
      <c r="J87" s="259">
        <v>538</v>
      </c>
      <c r="K87" s="259">
        <v>361</v>
      </c>
      <c r="L87" s="259">
        <v>619</v>
      </c>
      <c r="M87" s="259">
        <v>593</v>
      </c>
      <c r="N87" s="259">
        <v>1510</v>
      </c>
      <c r="O87" s="259">
        <v>417</v>
      </c>
      <c r="P87" s="259">
        <v>368</v>
      </c>
      <c r="Q87" s="259">
        <v>160</v>
      </c>
      <c r="R87" s="193" t="s">
        <v>473</v>
      </c>
      <c r="S87" s="255"/>
    </row>
    <row r="88" spans="1:19" s="256" customFormat="1" ht="30" customHeight="1">
      <c r="A88" s="254"/>
      <c r="B88" s="186" t="s">
        <v>28</v>
      </c>
      <c r="C88" s="187" t="s">
        <v>474</v>
      </c>
      <c r="D88" s="180">
        <v>400</v>
      </c>
      <c r="E88" s="181">
        <f t="shared" si="3"/>
        <v>780</v>
      </c>
      <c r="F88" s="149">
        <v>40</v>
      </c>
      <c r="G88" s="150">
        <v>40</v>
      </c>
      <c r="H88" s="150">
        <v>40</v>
      </c>
      <c r="I88" s="150">
        <v>100</v>
      </c>
      <c r="J88" s="150">
        <v>40</v>
      </c>
      <c r="K88" s="150">
        <v>40</v>
      </c>
      <c r="L88" s="150">
        <v>100</v>
      </c>
      <c r="M88" s="150">
        <v>100</v>
      </c>
      <c r="N88" s="150">
        <v>40</v>
      </c>
      <c r="O88" s="150">
        <v>100</v>
      </c>
      <c r="P88" s="150">
        <v>100</v>
      </c>
      <c r="Q88" s="150">
        <v>40</v>
      </c>
      <c r="R88" s="193" t="s">
        <v>473</v>
      </c>
      <c r="S88" s="255"/>
    </row>
    <row r="89" spans="1:19" s="256" customFormat="1" ht="30" customHeight="1">
      <c r="A89" s="254"/>
      <c r="B89" s="186" t="s">
        <v>1</v>
      </c>
      <c r="C89" s="187" t="s">
        <v>94</v>
      </c>
      <c r="D89" s="180">
        <v>1450</v>
      </c>
      <c r="E89" s="181">
        <f t="shared" si="3"/>
        <v>1450</v>
      </c>
      <c r="F89" s="149">
        <v>50</v>
      </c>
      <c r="G89" s="150">
        <v>30</v>
      </c>
      <c r="H89" s="150">
        <v>100</v>
      </c>
      <c r="I89" s="150">
        <v>200</v>
      </c>
      <c r="J89" s="150">
        <v>200</v>
      </c>
      <c r="K89" s="150">
        <v>150</v>
      </c>
      <c r="L89" s="150">
        <v>60</v>
      </c>
      <c r="M89" s="150">
        <v>10</v>
      </c>
      <c r="N89" s="150">
        <v>100</v>
      </c>
      <c r="O89" s="150">
        <v>200</v>
      </c>
      <c r="P89" s="150">
        <v>300</v>
      </c>
      <c r="Q89" s="150">
        <v>50</v>
      </c>
      <c r="R89" s="193" t="s">
        <v>473</v>
      </c>
      <c r="S89" s="255"/>
    </row>
    <row r="90" spans="1:19" s="256" customFormat="1" ht="30" customHeight="1">
      <c r="A90" s="254"/>
      <c r="B90" s="186" t="s">
        <v>29</v>
      </c>
      <c r="C90" s="187" t="s">
        <v>475</v>
      </c>
      <c r="D90" s="180">
        <v>190335</v>
      </c>
      <c r="E90" s="181">
        <f t="shared" si="3"/>
        <v>180968</v>
      </c>
      <c r="F90" s="188">
        <v>16810</v>
      </c>
      <c r="G90" s="189">
        <v>15764</v>
      </c>
      <c r="H90" s="189">
        <v>16120</v>
      </c>
      <c r="I90" s="189">
        <v>13967</v>
      </c>
      <c r="J90" s="189">
        <v>15846</v>
      </c>
      <c r="K90" s="189">
        <v>14485</v>
      </c>
      <c r="L90" s="189">
        <v>18016</v>
      </c>
      <c r="M90" s="189">
        <v>21345</v>
      </c>
      <c r="N90" s="189">
        <v>13076</v>
      </c>
      <c r="O90" s="189">
        <v>12151</v>
      </c>
      <c r="P90" s="189">
        <v>11134</v>
      </c>
      <c r="Q90" s="189">
        <v>12254</v>
      </c>
      <c r="R90" s="190">
        <v>140607736</v>
      </c>
      <c r="S90" s="255"/>
    </row>
    <row r="91" spans="1:19" s="256" customFormat="1" ht="30" customHeight="1">
      <c r="A91" s="254"/>
      <c r="B91" s="186"/>
      <c r="C91" s="199" t="s">
        <v>353</v>
      </c>
      <c r="D91" s="198">
        <v>608</v>
      </c>
      <c r="E91" s="181">
        <f t="shared" si="3"/>
        <v>2300</v>
      </c>
      <c r="F91" s="188">
        <v>100</v>
      </c>
      <c r="G91" s="189">
        <v>500</v>
      </c>
      <c r="H91" s="189">
        <v>800</v>
      </c>
      <c r="I91" s="189">
        <v>500</v>
      </c>
      <c r="J91" s="189">
        <v>300</v>
      </c>
      <c r="K91" s="189">
        <v>0</v>
      </c>
      <c r="L91" s="189">
        <v>0</v>
      </c>
      <c r="M91" s="189">
        <v>0</v>
      </c>
      <c r="N91" s="189">
        <v>0</v>
      </c>
      <c r="O91" s="189">
        <v>0</v>
      </c>
      <c r="P91" s="189">
        <v>0</v>
      </c>
      <c r="Q91" s="189">
        <v>100</v>
      </c>
      <c r="R91" s="193" t="s">
        <v>469</v>
      </c>
      <c r="S91" s="255"/>
    </row>
    <row r="92" spans="1:19" s="256" customFormat="1" ht="30" customHeight="1">
      <c r="A92" s="254"/>
      <c r="B92" s="186" t="s">
        <v>30</v>
      </c>
      <c r="C92" s="187" t="s">
        <v>98</v>
      </c>
      <c r="D92" s="180">
        <v>122394</v>
      </c>
      <c r="E92" s="181">
        <f t="shared" si="3"/>
        <v>112300</v>
      </c>
      <c r="F92" s="188">
        <v>7800</v>
      </c>
      <c r="G92" s="189">
        <v>6800</v>
      </c>
      <c r="H92" s="189">
        <v>8500</v>
      </c>
      <c r="I92" s="189">
        <v>13700</v>
      </c>
      <c r="J92" s="189">
        <v>10900</v>
      </c>
      <c r="K92" s="189">
        <v>6700</v>
      </c>
      <c r="L92" s="189">
        <v>11200</v>
      </c>
      <c r="M92" s="189">
        <v>17400</v>
      </c>
      <c r="N92" s="189">
        <v>7100</v>
      </c>
      <c r="O92" s="189">
        <v>6700</v>
      </c>
      <c r="P92" s="189">
        <v>9300</v>
      </c>
      <c r="Q92" s="189">
        <v>6200</v>
      </c>
      <c r="R92" s="193" t="s">
        <v>469</v>
      </c>
      <c r="S92" s="255"/>
    </row>
    <row r="93" spans="1:19" s="256" customFormat="1" ht="30" customHeight="1" thickBot="1">
      <c r="A93" s="254"/>
      <c r="B93" s="201"/>
      <c r="C93" s="202" t="s">
        <v>242</v>
      </c>
      <c r="D93" s="203">
        <v>9507</v>
      </c>
      <c r="E93" s="204">
        <f t="shared" si="3"/>
        <v>6800</v>
      </c>
      <c r="F93" s="261">
        <v>300</v>
      </c>
      <c r="G93" s="262">
        <v>200</v>
      </c>
      <c r="H93" s="262">
        <v>300</v>
      </c>
      <c r="I93" s="237">
        <v>200</v>
      </c>
      <c r="J93" s="237">
        <v>900</v>
      </c>
      <c r="K93" s="237">
        <v>300</v>
      </c>
      <c r="L93" s="237">
        <v>1000</v>
      </c>
      <c r="M93" s="237">
        <v>1900</v>
      </c>
      <c r="N93" s="237">
        <v>700</v>
      </c>
      <c r="O93" s="237">
        <v>400</v>
      </c>
      <c r="P93" s="237">
        <v>300</v>
      </c>
      <c r="Q93" s="237">
        <v>300</v>
      </c>
      <c r="R93" s="207" t="s">
        <v>447</v>
      </c>
      <c r="S93" s="255"/>
    </row>
    <row r="94" spans="1:19" s="256" customFormat="1" ht="14.25" customHeight="1">
      <c r="A94" s="263"/>
      <c r="B94" s="238"/>
      <c r="C94" s="239"/>
      <c r="D94" s="238"/>
      <c r="E94" s="240"/>
      <c r="F94" s="242"/>
      <c r="G94" s="264"/>
      <c r="H94" s="264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63"/>
    </row>
    <row r="95" spans="1:19" s="37" customFormat="1" ht="30" customHeight="1" thickBot="1">
      <c r="A95" s="263"/>
      <c r="B95" s="265" t="s">
        <v>476</v>
      </c>
      <c r="C95" s="266"/>
      <c r="D95" s="267"/>
      <c r="E95" s="268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166" t="s">
        <v>477</v>
      </c>
      <c r="R95" s="166"/>
      <c r="S95" s="270"/>
    </row>
    <row r="96" spans="1:19" s="256" customFormat="1" ht="30" customHeight="1" thickBot="1">
      <c r="A96" s="271"/>
      <c r="B96" s="168" t="s">
        <v>478</v>
      </c>
      <c r="C96" s="169" t="s">
        <v>40</v>
      </c>
      <c r="D96" s="170" t="s">
        <v>479</v>
      </c>
      <c r="E96" s="171" t="s">
        <v>480</v>
      </c>
      <c r="F96" s="168" t="s">
        <v>481</v>
      </c>
      <c r="G96" s="172" t="s">
        <v>482</v>
      </c>
      <c r="H96" s="173" t="s">
        <v>483</v>
      </c>
      <c r="I96" s="173" t="s">
        <v>484</v>
      </c>
      <c r="J96" s="173" t="s">
        <v>485</v>
      </c>
      <c r="K96" s="173" t="s">
        <v>486</v>
      </c>
      <c r="L96" s="173" t="s">
        <v>487</v>
      </c>
      <c r="M96" s="173" t="s">
        <v>488</v>
      </c>
      <c r="N96" s="173" t="s">
        <v>489</v>
      </c>
      <c r="O96" s="173" t="s">
        <v>490</v>
      </c>
      <c r="P96" s="173" t="s">
        <v>491</v>
      </c>
      <c r="Q96" s="173" t="s">
        <v>492</v>
      </c>
      <c r="R96" s="174" t="s">
        <v>493</v>
      </c>
      <c r="S96" s="255"/>
    </row>
    <row r="97" spans="1:19" s="256" customFormat="1" ht="30" customHeight="1">
      <c r="A97" s="254"/>
      <c r="B97" s="186" t="s">
        <v>31</v>
      </c>
      <c r="C97" s="187" t="s">
        <v>191</v>
      </c>
      <c r="D97" s="180">
        <v>42756</v>
      </c>
      <c r="E97" s="181">
        <f t="shared" si="3"/>
        <v>47978</v>
      </c>
      <c r="F97" s="272">
        <v>3015</v>
      </c>
      <c r="G97" s="273">
        <v>3405</v>
      </c>
      <c r="H97" s="273">
        <v>4107</v>
      </c>
      <c r="I97" s="273">
        <v>3789</v>
      </c>
      <c r="J97" s="273">
        <v>3803</v>
      </c>
      <c r="K97" s="273">
        <v>4155</v>
      </c>
      <c r="L97" s="273">
        <v>4249</v>
      </c>
      <c r="M97" s="273">
        <v>4120</v>
      </c>
      <c r="N97" s="273">
        <v>4347</v>
      </c>
      <c r="O97" s="273">
        <v>3874</v>
      </c>
      <c r="P97" s="273">
        <v>4737</v>
      </c>
      <c r="Q97" s="273">
        <v>4377</v>
      </c>
      <c r="R97" s="274">
        <f>SUM(F97:Q97)</f>
        <v>47978</v>
      </c>
      <c r="S97" s="255"/>
    </row>
    <row r="98" spans="1:19" s="256" customFormat="1" ht="30" customHeight="1">
      <c r="A98" s="254"/>
      <c r="B98" s="186" t="s">
        <v>1</v>
      </c>
      <c r="C98" s="187" t="s">
        <v>243</v>
      </c>
      <c r="D98" s="180">
        <v>8701</v>
      </c>
      <c r="E98" s="181">
        <f t="shared" si="3"/>
        <v>5307</v>
      </c>
      <c r="F98" s="133">
        <v>1033</v>
      </c>
      <c r="G98" s="134">
        <v>200</v>
      </c>
      <c r="H98" s="134">
        <v>1021</v>
      </c>
      <c r="I98" s="134">
        <v>200</v>
      </c>
      <c r="J98" s="134">
        <v>200</v>
      </c>
      <c r="K98" s="134">
        <v>200</v>
      </c>
      <c r="L98" s="134">
        <v>200</v>
      </c>
      <c r="M98" s="134">
        <v>504</v>
      </c>
      <c r="N98" s="134">
        <v>403</v>
      </c>
      <c r="O98" s="134">
        <v>505</v>
      </c>
      <c r="P98" s="134">
        <v>421</v>
      </c>
      <c r="Q98" s="134">
        <v>420</v>
      </c>
      <c r="R98" s="220">
        <f>SUM(F98:Q98)</f>
        <v>5307</v>
      </c>
      <c r="S98" s="255"/>
    </row>
    <row r="99" spans="1:19" s="256" customFormat="1" ht="30" customHeight="1">
      <c r="A99" s="254"/>
      <c r="B99" s="186" t="s">
        <v>1</v>
      </c>
      <c r="C99" s="187" t="s">
        <v>99</v>
      </c>
      <c r="D99" s="180">
        <v>7758</v>
      </c>
      <c r="E99" s="181">
        <f t="shared" si="3"/>
        <v>7743</v>
      </c>
      <c r="F99" s="133">
        <v>510</v>
      </c>
      <c r="G99" s="134">
        <v>80</v>
      </c>
      <c r="H99" s="134">
        <v>255</v>
      </c>
      <c r="I99" s="134">
        <v>433</v>
      </c>
      <c r="J99" s="134">
        <v>595</v>
      </c>
      <c r="K99" s="134">
        <v>170</v>
      </c>
      <c r="L99" s="134">
        <v>930</v>
      </c>
      <c r="M99" s="134">
        <v>1700</v>
      </c>
      <c r="N99" s="134">
        <v>430</v>
      </c>
      <c r="O99" s="134">
        <v>1700</v>
      </c>
      <c r="P99" s="134">
        <v>510</v>
      </c>
      <c r="Q99" s="134">
        <v>430</v>
      </c>
      <c r="R99" s="220">
        <f>SUM(F99:Q99)</f>
        <v>7743</v>
      </c>
      <c r="S99" s="255"/>
    </row>
    <row r="100" spans="1:19" s="256" customFormat="1" ht="30" customHeight="1">
      <c r="A100" s="254"/>
      <c r="B100" s="222"/>
      <c r="C100" s="275" t="s">
        <v>322</v>
      </c>
      <c r="D100" s="276">
        <v>79844</v>
      </c>
      <c r="E100" s="181">
        <f t="shared" si="3"/>
        <v>57278</v>
      </c>
      <c r="F100" s="133">
        <v>3344</v>
      </c>
      <c r="G100" s="134">
        <v>4048</v>
      </c>
      <c r="H100" s="134">
        <v>5229</v>
      </c>
      <c r="I100" s="134">
        <v>5577</v>
      </c>
      <c r="J100" s="134">
        <v>5373</v>
      </c>
      <c r="K100" s="134">
        <v>6504</v>
      </c>
      <c r="L100" s="134">
        <v>4249</v>
      </c>
      <c r="M100" s="134">
        <v>5818</v>
      </c>
      <c r="N100" s="134">
        <v>4468</v>
      </c>
      <c r="O100" s="134">
        <v>4415</v>
      </c>
      <c r="P100" s="134">
        <v>4594</v>
      </c>
      <c r="Q100" s="134">
        <v>3659</v>
      </c>
      <c r="R100" s="197">
        <v>63409246</v>
      </c>
      <c r="S100" s="255"/>
    </row>
    <row r="101" spans="1:19" s="256" customFormat="1" ht="30" customHeight="1">
      <c r="A101" s="254"/>
      <c r="B101" s="226"/>
      <c r="C101" s="227" t="s">
        <v>363</v>
      </c>
      <c r="D101" s="228">
        <v>57150</v>
      </c>
      <c r="E101" s="229">
        <f t="shared" si="3"/>
        <v>41975</v>
      </c>
      <c r="F101" s="133">
        <v>2230</v>
      </c>
      <c r="G101" s="134">
        <v>2845</v>
      </c>
      <c r="H101" s="134">
        <v>3253</v>
      </c>
      <c r="I101" s="134">
        <v>4457</v>
      </c>
      <c r="J101" s="134">
        <v>4389</v>
      </c>
      <c r="K101" s="134">
        <v>3439</v>
      </c>
      <c r="L101" s="134">
        <v>3908</v>
      </c>
      <c r="M101" s="134">
        <v>6153</v>
      </c>
      <c r="N101" s="134">
        <v>2836</v>
      </c>
      <c r="O101" s="134">
        <v>3052</v>
      </c>
      <c r="P101" s="134">
        <v>3730</v>
      </c>
      <c r="Q101" s="134">
        <v>1683</v>
      </c>
      <c r="R101" s="220">
        <f>SUM(F101:Q101)</f>
        <v>41975</v>
      </c>
      <c r="S101" s="255"/>
    </row>
    <row r="102" spans="1:19" s="256" customFormat="1" ht="30" customHeight="1">
      <c r="A102" s="254"/>
      <c r="B102" s="195" t="s">
        <v>32</v>
      </c>
      <c r="C102" s="196" t="s">
        <v>100</v>
      </c>
      <c r="D102" s="197">
        <v>15801</v>
      </c>
      <c r="E102" s="231">
        <f t="shared" si="3"/>
        <v>18515</v>
      </c>
      <c r="F102" s="195">
        <v>590</v>
      </c>
      <c r="G102" s="221">
        <v>4580</v>
      </c>
      <c r="H102" s="221">
        <v>1572</v>
      </c>
      <c r="I102" s="221">
        <v>899</v>
      </c>
      <c r="J102" s="221">
        <v>1550</v>
      </c>
      <c r="K102" s="221">
        <v>833</v>
      </c>
      <c r="L102" s="221">
        <v>952</v>
      </c>
      <c r="M102" s="221">
        <v>700</v>
      </c>
      <c r="N102" s="221">
        <v>1000</v>
      </c>
      <c r="O102" s="221">
        <v>1844</v>
      </c>
      <c r="P102" s="221">
        <v>3257</v>
      </c>
      <c r="Q102" s="221">
        <v>738</v>
      </c>
      <c r="R102" s="197">
        <v>22491000</v>
      </c>
      <c r="S102" s="255"/>
    </row>
    <row r="103" spans="1:19" s="256" customFormat="1" ht="30" customHeight="1">
      <c r="A103" s="254"/>
      <c r="B103" s="186"/>
      <c r="C103" s="187" t="s">
        <v>324</v>
      </c>
      <c r="D103" s="198">
        <v>2719</v>
      </c>
      <c r="E103" s="181">
        <f t="shared" si="3"/>
        <v>2214</v>
      </c>
      <c r="F103" s="195">
        <v>252</v>
      </c>
      <c r="G103" s="221">
        <v>325</v>
      </c>
      <c r="H103" s="221">
        <v>241</v>
      </c>
      <c r="I103" s="221">
        <v>175</v>
      </c>
      <c r="J103" s="221">
        <v>167</v>
      </c>
      <c r="K103" s="221">
        <v>180</v>
      </c>
      <c r="L103" s="221">
        <v>140</v>
      </c>
      <c r="M103" s="221">
        <v>192</v>
      </c>
      <c r="N103" s="221">
        <v>144</v>
      </c>
      <c r="O103" s="221">
        <v>138</v>
      </c>
      <c r="P103" s="221">
        <v>143</v>
      </c>
      <c r="Q103" s="221">
        <v>117</v>
      </c>
      <c r="R103" s="197">
        <v>5267656</v>
      </c>
      <c r="S103" s="255"/>
    </row>
    <row r="104" spans="1:19" s="256" customFormat="1" ht="30" customHeight="1">
      <c r="A104" s="254"/>
      <c r="B104" s="186"/>
      <c r="C104" s="187" t="s">
        <v>244</v>
      </c>
      <c r="D104" s="180">
        <v>10464</v>
      </c>
      <c r="E104" s="181">
        <f t="shared" si="3"/>
        <v>10175</v>
      </c>
      <c r="F104" s="195">
        <v>33</v>
      </c>
      <c r="G104" s="221">
        <v>48</v>
      </c>
      <c r="H104" s="221">
        <v>372</v>
      </c>
      <c r="I104" s="221">
        <v>518</v>
      </c>
      <c r="J104" s="221">
        <v>861</v>
      </c>
      <c r="K104" s="221">
        <v>661</v>
      </c>
      <c r="L104" s="221">
        <v>3209</v>
      </c>
      <c r="M104" s="221">
        <v>2544</v>
      </c>
      <c r="N104" s="221">
        <v>762</v>
      </c>
      <c r="O104" s="221">
        <v>550</v>
      </c>
      <c r="P104" s="221">
        <v>432</v>
      </c>
      <c r="Q104" s="221">
        <v>185</v>
      </c>
      <c r="R104" s="197">
        <v>8683173</v>
      </c>
      <c r="S104" s="255"/>
    </row>
    <row r="105" spans="1:19" s="256" customFormat="1" ht="30" customHeight="1">
      <c r="A105" s="254"/>
      <c r="B105" s="186"/>
      <c r="C105" s="187" t="s">
        <v>245</v>
      </c>
      <c r="D105" s="277">
        <v>7266</v>
      </c>
      <c r="E105" s="181">
        <f t="shared" si="3"/>
        <v>7319</v>
      </c>
      <c r="F105" s="195">
        <v>0</v>
      </c>
      <c r="G105" s="221">
        <v>7319</v>
      </c>
      <c r="H105" s="221">
        <v>0</v>
      </c>
      <c r="I105" s="221">
        <v>0</v>
      </c>
      <c r="J105" s="221">
        <v>0</v>
      </c>
      <c r="K105" s="221">
        <v>0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190">
        <v>1386650</v>
      </c>
      <c r="S105" s="255"/>
    </row>
    <row r="106" spans="1:19" s="256" customFormat="1" ht="30" customHeight="1">
      <c r="A106" s="254"/>
      <c r="B106" s="186"/>
      <c r="C106" s="187" t="s">
        <v>246</v>
      </c>
      <c r="D106" s="277">
        <v>37175</v>
      </c>
      <c r="E106" s="181">
        <f t="shared" si="3"/>
        <v>36805</v>
      </c>
      <c r="F106" s="195">
        <v>3277</v>
      </c>
      <c r="G106" s="221">
        <v>3315</v>
      </c>
      <c r="H106" s="221">
        <v>3347</v>
      </c>
      <c r="I106" s="221">
        <v>2859</v>
      </c>
      <c r="J106" s="221">
        <v>2988</v>
      </c>
      <c r="K106" s="221">
        <v>2986</v>
      </c>
      <c r="L106" s="221">
        <v>3362</v>
      </c>
      <c r="M106" s="221">
        <v>3008</v>
      </c>
      <c r="N106" s="221">
        <v>3018</v>
      </c>
      <c r="O106" s="221">
        <v>3205</v>
      </c>
      <c r="P106" s="278">
        <v>2946</v>
      </c>
      <c r="Q106" s="221">
        <v>2494</v>
      </c>
      <c r="R106" s="190">
        <v>196665163</v>
      </c>
      <c r="S106" s="255"/>
    </row>
    <row r="107" spans="1:19" s="256" customFormat="1" ht="30" customHeight="1">
      <c r="A107" s="254"/>
      <c r="B107" s="186"/>
      <c r="C107" s="199" t="s">
        <v>341</v>
      </c>
      <c r="D107" s="198">
        <v>26700</v>
      </c>
      <c r="E107" s="181">
        <f t="shared" si="3"/>
        <v>28300</v>
      </c>
      <c r="F107" s="195">
        <v>4000</v>
      </c>
      <c r="G107" s="221">
        <v>1100</v>
      </c>
      <c r="H107" s="221">
        <v>1500</v>
      </c>
      <c r="I107" s="221">
        <v>4000</v>
      </c>
      <c r="J107" s="221">
        <v>3500</v>
      </c>
      <c r="K107" s="221">
        <v>1300</v>
      </c>
      <c r="L107" s="221">
        <v>1700</v>
      </c>
      <c r="M107" s="221">
        <v>1500</v>
      </c>
      <c r="N107" s="221">
        <v>2300</v>
      </c>
      <c r="O107" s="221">
        <v>3100</v>
      </c>
      <c r="P107" s="221">
        <v>2700</v>
      </c>
      <c r="Q107" s="221">
        <v>1600</v>
      </c>
      <c r="R107" s="193" t="s">
        <v>446</v>
      </c>
      <c r="S107" s="255"/>
    </row>
    <row r="108" spans="1:19" s="256" customFormat="1" ht="30" customHeight="1">
      <c r="A108" s="254"/>
      <c r="B108" s="186"/>
      <c r="C108" s="199" t="s">
        <v>342</v>
      </c>
      <c r="D108" s="198">
        <v>27100</v>
      </c>
      <c r="E108" s="181">
        <f t="shared" si="3"/>
        <v>27600</v>
      </c>
      <c r="F108" s="195">
        <v>1100</v>
      </c>
      <c r="G108" s="221">
        <v>1200</v>
      </c>
      <c r="H108" s="221">
        <v>1500</v>
      </c>
      <c r="I108" s="221">
        <v>6000</v>
      </c>
      <c r="J108" s="221">
        <v>5000</v>
      </c>
      <c r="K108" s="221">
        <v>1300</v>
      </c>
      <c r="L108" s="221">
        <v>1900</v>
      </c>
      <c r="M108" s="221">
        <v>2100</v>
      </c>
      <c r="N108" s="221">
        <v>1700</v>
      </c>
      <c r="O108" s="221">
        <v>2700</v>
      </c>
      <c r="P108" s="221">
        <v>1400</v>
      </c>
      <c r="Q108" s="221">
        <v>1700</v>
      </c>
      <c r="R108" s="193" t="s">
        <v>494</v>
      </c>
      <c r="S108" s="255"/>
    </row>
    <row r="109" spans="1:19" s="256" customFormat="1" ht="30" customHeight="1">
      <c r="A109" s="254"/>
      <c r="B109" s="186"/>
      <c r="C109" s="199" t="s">
        <v>343</v>
      </c>
      <c r="D109" s="198">
        <v>14359</v>
      </c>
      <c r="E109" s="181">
        <f t="shared" si="3"/>
        <v>15402</v>
      </c>
      <c r="F109" s="195">
        <v>1035</v>
      </c>
      <c r="G109" s="221">
        <v>1067</v>
      </c>
      <c r="H109" s="221">
        <v>1592</v>
      </c>
      <c r="I109" s="221">
        <v>1646</v>
      </c>
      <c r="J109" s="221">
        <v>1423</v>
      </c>
      <c r="K109" s="221">
        <v>1087</v>
      </c>
      <c r="L109" s="221">
        <v>841</v>
      </c>
      <c r="M109" s="221">
        <v>761</v>
      </c>
      <c r="N109" s="221">
        <v>1215</v>
      </c>
      <c r="O109" s="221">
        <v>1967</v>
      </c>
      <c r="P109" s="221">
        <v>1658</v>
      </c>
      <c r="Q109" s="221">
        <v>1110</v>
      </c>
      <c r="R109" s="193" t="s">
        <v>470</v>
      </c>
      <c r="S109" s="255"/>
    </row>
    <row r="110" spans="1:19" s="256" customFormat="1" ht="30" customHeight="1">
      <c r="A110" s="254"/>
      <c r="B110" s="186"/>
      <c r="C110" s="199" t="s">
        <v>344</v>
      </c>
      <c r="D110" s="198">
        <v>7500</v>
      </c>
      <c r="E110" s="181">
        <f t="shared" si="3"/>
        <v>7700</v>
      </c>
      <c r="F110" s="195">
        <v>0</v>
      </c>
      <c r="G110" s="221">
        <v>0</v>
      </c>
      <c r="H110" s="221">
        <v>400</v>
      </c>
      <c r="I110" s="221">
        <v>2700</v>
      </c>
      <c r="J110" s="221">
        <v>200</v>
      </c>
      <c r="K110" s="221">
        <v>0</v>
      </c>
      <c r="L110" s="221">
        <v>0</v>
      </c>
      <c r="M110" s="221">
        <v>0</v>
      </c>
      <c r="N110" s="221">
        <v>0</v>
      </c>
      <c r="O110" s="221">
        <v>600</v>
      </c>
      <c r="P110" s="221">
        <v>3200</v>
      </c>
      <c r="Q110" s="221">
        <v>600</v>
      </c>
      <c r="R110" s="193" t="s">
        <v>495</v>
      </c>
      <c r="S110" s="255"/>
    </row>
    <row r="111" spans="1:19" s="256" customFormat="1" ht="30" customHeight="1">
      <c r="A111" s="254"/>
      <c r="B111" s="186"/>
      <c r="C111" s="199" t="s">
        <v>345</v>
      </c>
      <c r="D111" s="198">
        <v>23000</v>
      </c>
      <c r="E111" s="181">
        <f t="shared" si="3"/>
        <v>10600</v>
      </c>
      <c r="F111" s="195">
        <v>2000</v>
      </c>
      <c r="G111" s="221">
        <v>1000</v>
      </c>
      <c r="H111" s="221">
        <v>400</v>
      </c>
      <c r="I111" s="221">
        <v>2500</v>
      </c>
      <c r="J111" s="221">
        <v>400</v>
      </c>
      <c r="K111" s="221">
        <v>300</v>
      </c>
      <c r="L111" s="221">
        <v>200</v>
      </c>
      <c r="M111" s="221">
        <v>1000</v>
      </c>
      <c r="N111" s="221">
        <v>1500</v>
      </c>
      <c r="O111" s="221">
        <v>800</v>
      </c>
      <c r="P111" s="221">
        <v>300</v>
      </c>
      <c r="Q111" s="221">
        <v>200</v>
      </c>
      <c r="R111" s="190">
        <v>1540000</v>
      </c>
      <c r="S111" s="255"/>
    </row>
    <row r="112" spans="1:19" s="256" customFormat="1" ht="30" customHeight="1">
      <c r="A112" s="254"/>
      <c r="B112" s="186"/>
      <c r="C112" s="199" t="s">
        <v>346</v>
      </c>
      <c r="D112" s="198">
        <v>5300</v>
      </c>
      <c r="E112" s="181">
        <f t="shared" si="3"/>
        <v>4500</v>
      </c>
      <c r="F112" s="195">
        <v>0</v>
      </c>
      <c r="G112" s="221">
        <v>500</v>
      </c>
      <c r="H112" s="221">
        <v>0</v>
      </c>
      <c r="I112" s="221">
        <v>0</v>
      </c>
      <c r="J112" s="221">
        <v>1500</v>
      </c>
      <c r="K112" s="221">
        <v>2500</v>
      </c>
      <c r="L112" s="221">
        <v>0</v>
      </c>
      <c r="M112" s="221">
        <v>0</v>
      </c>
      <c r="N112" s="221">
        <v>0</v>
      </c>
      <c r="O112" s="221">
        <v>0</v>
      </c>
      <c r="P112" s="221">
        <v>0</v>
      </c>
      <c r="Q112" s="221">
        <v>0</v>
      </c>
      <c r="R112" s="193" t="s">
        <v>496</v>
      </c>
      <c r="S112" s="255"/>
    </row>
    <row r="113" spans="1:19" s="256" customFormat="1" ht="30" customHeight="1">
      <c r="A113" s="254"/>
      <c r="B113" s="186"/>
      <c r="C113" s="199" t="s">
        <v>347</v>
      </c>
      <c r="D113" s="198">
        <v>700</v>
      </c>
      <c r="E113" s="181">
        <f t="shared" si="3"/>
        <v>1300</v>
      </c>
      <c r="F113" s="195">
        <v>0</v>
      </c>
      <c r="G113" s="221">
        <v>700</v>
      </c>
      <c r="H113" s="221">
        <v>0</v>
      </c>
      <c r="I113" s="221">
        <v>0</v>
      </c>
      <c r="J113" s="221">
        <v>400</v>
      </c>
      <c r="K113" s="221">
        <v>200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193" t="s">
        <v>449</v>
      </c>
      <c r="S113" s="255"/>
    </row>
    <row r="114" spans="1:19" s="256" customFormat="1" ht="30" customHeight="1">
      <c r="A114" s="254"/>
      <c r="B114" s="186"/>
      <c r="C114" s="199" t="s">
        <v>348</v>
      </c>
      <c r="D114" s="198">
        <v>8800</v>
      </c>
      <c r="E114" s="181">
        <f t="shared" si="3"/>
        <v>11000</v>
      </c>
      <c r="F114" s="195">
        <v>1500</v>
      </c>
      <c r="G114" s="221">
        <v>1200</v>
      </c>
      <c r="H114" s="221">
        <v>400</v>
      </c>
      <c r="I114" s="221">
        <v>3000</v>
      </c>
      <c r="J114" s="221">
        <v>200</v>
      </c>
      <c r="K114" s="221">
        <v>300</v>
      </c>
      <c r="L114" s="221">
        <v>100</v>
      </c>
      <c r="M114" s="221">
        <v>100</v>
      </c>
      <c r="N114" s="221">
        <v>400</v>
      </c>
      <c r="O114" s="221">
        <v>3000</v>
      </c>
      <c r="P114" s="221">
        <v>500</v>
      </c>
      <c r="Q114" s="221">
        <v>300</v>
      </c>
      <c r="R114" s="193" t="s">
        <v>445</v>
      </c>
      <c r="S114" s="255"/>
    </row>
    <row r="115" spans="1:19" s="256" customFormat="1" ht="30" customHeight="1">
      <c r="A115" s="254"/>
      <c r="B115" s="186"/>
      <c r="C115" s="199" t="s">
        <v>352</v>
      </c>
      <c r="D115" s="198">
        <v>5500</v>
      </c>
      <c r="E115" s="181">
        <f t="shared" si="3"/>
        <v>5300</v>
      </c>
      <c r="F115" s="195">
        <v>1100</v>
      </c>
      <c r="G115" s="221">
        <v>200</v>
      </c>
      <c r="H115" s="221">
        <v>300</v>
      </c>
      <c r="I115" s="221">
        <v>500</v>
      </c>
      <c r="J115" s="221">
        <v>700</v>
      </c>
      <c r="K115" s="221">
        <v>100</v>
      </c>
      <c r="L115" s="221">
        <v>150</v>
      </c>
      <c r="M115" s="221">
        <v>250</v>
      </c>
      <c r="N115" s="221">
        <v>500</v>
      </c>
      <c r="O115" s="221">
        <v>600</v>
      </c>
      <c r="P115" s="221">
        <v>500</v>
      </c>
      <c r="Q115" s="221">
        <v>400</v>
      </c>
      <c r="R115" s="193" t="s">
        <v>497</v>
      </c>
      <c r="S115" s="255"/>
    </row>
    <row r="116" spans="1:19" s="256" customFormat="1" ht="30" customHeight="1">
      <c r="A116" s="254"/>
      <c r="B116" s="186"/>
      <c r="C116" s="199" t="s">
        <v>350</v>
      </c>
      <c r="D116" s="198">
        <v>4150</v>
      </c>
      <c r="E116" s="181">
        <f t="shared" si="3"/>
        <v>1100</v>
      </c>
      <c r="F116" s="195">
        <v>80</v>
      </c>
      <c r="G116" s="221">
        <v>60</v>
      </c>
      <c r="H116" s="221">
        <v>60</v>
      </c>
      <c r="I116" s="221">
        <v>80</v>
      </c>
      <c r="J116" s="221">
        <v>80</v>
      </c>
      <c r="K116" s="221">
        <v>100</v>
      </c>
      <c r="L116" s="221">
        <v>80</v>
      </c>
      <c r="M116" s="221">
        <v>100</v>
      </c>
      <c r="N116" s="221">
        <v>80</v>
      </c>
      <c r="O116" s="221">
        <v>80</v>
      </c>
      <c r="P116" s="221">
        <v>200</v>
      </c>
      <c r="Q116" s="221">
        <v>100</v>
      </c>
      <c r="R116" s="190">
        <v>460000</v>
      </c>
      <c r="S116" s="255"/>
    </row>
    <row r="117" spans="1:19" s="256" customFormat="1" ht="30" customHeight="1">
      <c r="A117" s="254"/>
      <c r="B117" s="186"/>
      <c r="C117" s="199" t="s">
        <v>349</v>
      </c>
      <c r="D117" s="198">
        <v>10400</v>
      </c>
      <c r="E117" s="181">
        <f t="shared" si="3"/>
        <v>11200</v>
      </c>
      <c r="F117" s="195">
        <v>600</v>
      </c>
      <c r="G117" s="221">
        <v>700</v>
      </c>
      <c r="H117" s="221">
        <v>900</v>
      </c>
      <c r="I117" s="221">
        <v>1100</v>
      </c>
      <c r="J117" s="221">
        <v>1300</v>
      </c>
      <c r="K117" s="221">
        <v>900</v>
      </c>
      <c r="L117" s="221">
        <v>700</v>
      </c>
      <c r="M117" s="221">
        <v>600</v>
      </c>
      <c r="N117" s="221">
        <v>700</v>
      </c>
      <c r="O117" s="221">
        <v>900</v>
      </c>
      <c r="P117" s="221">
        <v>1500</v>
      </c>
      <c r="Q117" s="221">
        <v>1300</v>
      </c>
      <c r="R117" s="193" t="s">
        <v>498</v>
      </c>
      <c r="S117" s="255"/>
    </row>
    <row r="118" spans="1:19" s="256" customFormat="1" ht="30" customHeight="1">
      <c r="A118" s="254"/>
      <c r="B118" s="186"/>
      <c r="C118" s="199" t="s">
        <v>351</v>
      </c>
      <c r="D118" s="198">
        <v>1912</v>
      </c>
      <c r="E118" s="181">
        <f t="shared" si="3"/>
        <v>1592</v>
      </c>
      <c r="F118" s="195">
        <v>46</v>
      </c>
      <c r="G118" s="221">
        <v>55</v>
      </c>
      <c r="H118" s="221">
        <v>131</v>
      </c>
      <c r="I118" s="221">
        <v>43</v>
      </c>
      <c r="J118" s="221">
        <v>218</v>
      </c>
      <c r="K118" s="221">
        <v>141</v>
      </c>
      <c r="L118" s="221">
        <v>69</v>
      </c>
      <c r="M118" s="221">
        <v>126</v>
      </c>
      <c r="N118" s="221">
        <v>66</v>
      </c>
      <c r="O118" s="221">
        <v>167</v>
      </c>
      <c r="P118" s="221">
        <v>489</v>
      </c>
      <c r="Q118" s="221">
        <v>41</v>
      </c>
      <c r="R118" s="190">
        <v>3270000</v>
      </c>
      <c r="S118" s="255"/>
    </row>
    <row r="119" spans="1:19" s="256" customFormat="1" ht="30" customHeight="1">
      <c r="A119" s="254"/>
      <c r="B119" s="186"/>
      <c r="C119" s="199" t="s">
        <v>364</v>
      </c>
      <c r="D119" s="198">
        <v>5900</v>
      </c>
      <c r="E119" s="181">
        <f t="shared" si="3"/>
        <v>10400</v>
      </c>
      <c r="F119" s="191">
        <v>390</v>
      </c>
      <c r="G119" s="230">
        <v>700</v>
      </c>
      <c r="H119" s="230">
        <v>680</v>
      </c>
      <c r="I119" s="230">
        <v>980</v>
      </c>
      <c r="J119" s="230">
        <v>1000</v>
      </c>
      <c r="K119" s="221">
        <v>980</v>
      </c>
      <c r="L119" s="221">
        <v>1000</v>
      </c>
      <c r="M119" s="221">
        <v>690</v>
      </c>
      <c r="N119" s="221">
        <v>750</v>
      </c>
      <c r="O119" s="221">
        <v>1130</v>
      </c>
      <c r="P119" s="221">
        <v>1000</v>
      </c>
      <c r="Q119" s="221">
        <v>1100</v>
      </c>
      <c r="R119" s="279">
        <v>10403247</v>
      </c>
      <c r="S119" s="255"/>
    </row>
    <row r="120" spans="1:19" s="256" customFormat="1" ht="30" customHeight="1">
      <c r="A120" s="254"/>
      <c r="B120" s="186" t="s">
        <v>33</v>
      </c>
      <c r="C120" s="187" t="s">
        <v>101</v>
      </c>
      <c r="D120" s="180">
        <v>36665</v>
      </c>
      <c r="E120" s="181">
        <f t="shared" si="3"/>
        <v>34145</v>
      </c>
      <c r="F120" s="280">
        <v>760</v>
      </c>
      <c r="G120" s="200">
        <v>1260</v>
      </c>
      <c r="H120" s="200">
        <v>780</v>
      </c>
      <c r="I120" s="200">
        <v>1103</v>
      </c>
      <c r="J120" s="200">
        <v>1178</v>
      </c>
      <c r="K120" s="200">
        <v>1264</v>
      </c>
      <c r="L120" s="200">
        <v>1717</v>
      </c>
      <c r="M120" s="200">
        <v>1957</v>
      </c>
      <c r="N120" s="200">
        <v>20976</v>
      </c>
      <c r="O120" s="200">
        <v>1086</v>
      </c>
      <c r="P120" s="200">
        <v>1062</v>
      </c>
      <c r="Q120" s="200">
        <v>1002</v>
      </c>
      <c r="R120" s="180">
        <v>10824647</v>
      </c>
      <c r="S120" s="255"/>
    </row>
    <row r="121" spans="1:19" s="256" customFormat="1" ht="30" customHeight="1">
      <c r="A121" s="254"/>
      <c r="B121" s="186" t="s">
        <v>1</v>
      </c>
      <c r="C121" s="187" t="s">
        <v>499</v>
      </c>
      <c r="D121" s="180">
        <v>6208</v>
      </c>
      <c r="E121" s="181">
        <f t="shared" si="3"/>
        <v>6063</v>
      </c>
      <c r="F121" s="280">
        <v>111</v>
      </c>
      <c r="G121" s="200">
        <v>258</v>
      </c>
      <c r="H121" s="200">
        <v>585</v>
      </c>
      <c r="I121" s="200">
        <v>1466</v>
      </c>
      <c r="J121" s="200">
        <v>743</v>
      </c>
      <c r="K121" s="200">
        <v>320</v>
      </c>
      <c r="L121" s="200">
        <v>254</v>
      </c>
      <c r="M121" s="200">
        <v>383</v>
      </c>
      <c r="N121" s="200">
        <v>283</v>
      </c>
      <c r="O121" s="200">
        <v>287</v>
      </c>
      <c r="P121" s="200">
        <v>1207</v>
      </c>
      <c r="Q121" s="200">
        <v>166</v>
      </c>
      <c r="R121" s="193" t="s">
        <v>500</v>
      </c>
      <c r="S121" s="255"/>
    </row>
    <row r="122" spans="1:19" s="256" customFormat="1" ht="30" customHeight="1">
      <c r="A122" s="254"/>
      <c r="B122" s="195" t="s">
        <v>1</v>
      </c>
      <c r="C122" s="196" t="s">
        <v>102</v>
      </c>
      <c r="D122" s="197">
        <v>11088</v>
      </c>
      <c r="E122" s="231">
        <f t="shared" si="3"/>
        <v>10988</v>
      </c>
      <c r="F122" s="281">
        <v>657</v>
      </c>
      <c r="G122" s="221">
        <v>858</v>
      </c>
      <c r="H122" s="221">
        <v>882</v>
      </c>
      <c r="I122" s="221">
        <v>1022</v>
      </c>
      <c r="J122" s="221">
        <v>1018</v>
      </c>
      <c r="K122" s="221">
        <v>891</v>
      </c>
      <c r="L122" s="221">
        <v>1146</v>
      </c>
      <c r="M122" s="221">
        <v>897</v>
      </c>
      <c r="N122" s="221">
        <v>1207</v>
      </c>
      <c r="O122" s="221">
        <v>808</v>
      </c>
      <c r="P122" s="221">
        <v>807</v>
      </c>
      <c r="Q122" s="221">
        <v>795</v>
      </c>
      <c r="R122" s="193">
        <v>6501119</v>
      </c>
      <c r="S122" s="255"/>
    </row>
    <row r="123" spans="1:19" s="256" customFormat="1" ht="31.5" customHeight="1" thickBot="1">
      <c r="A123" s="254"/>
      <c r="B123" s="201" t="s">
        <v>34</v>
      </c>
      <c r="C123" s="202" t="s">
        <v>103</v>
      </c>
      <c r="D123" s="203">
        <v>20205</v>
      </c>
      <c r="E123" s="204">
        <f>SUM(F123:Q123)</f>
        <v>16497</v>
      </c>
      <c r="F123" s="282">
        <v>305</v>
      </c>
      <c r="G123" s="205">
        <v>286</v>
      </c>
      <c r="H123" s="205">
        <v>777</v>
      </c>
      <c r="I123" s="205">
        <v>2279</v>
      </c>
      <c r="J123" s="205">
        <v>2373</v>
      </c>
      <c r="K123" s="205">
        <v>974</v>
      </c>
      <c r="L123" s="205">
        <v>2238</v>
      </c>
      <c r="M123" s="205">
        <v>4129</v>
      </c>
      <c r="N123" s="205">
        <v>902</v>
      </c>
      <c r="O123" s="205">
        <v>784</v>
      </c>
      <c r="P123" s="205">
        <v>1249</v>
      </c>
      <c r="Q123" s="205">
        <v>201</v>
      </c>
      <c r="R123" s="203">
        <v>49813332</v>
      </c>
      <c r="S123" s="255"/>
    </row>
    <row r="124" spans="1:19" s="256" customFormat="1" ht="13.5" customHeight="1">
      <c r="A124" s="263"/>
      <c r="B124" s="283"/>
      <c r="C124" s="284"/>
      <c r="D124" s="283"/>
      <c r="E124" s="285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63"/>
    </row>
    <row r="125" spans="1:19" s="256" customFormat="1" ht="10.5" customHeight="1">
      <c r="A125" s="263"/>
      <c r="B125" s="238"/>
      <c r="C125" s="239"/>
      <c r="D125" s="238"/>
      <c r="E125" s="240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63"/>
    </row>
    <row r="126" spans="1:19" s="37" customFormat="1" ht="31.5" customHeight="1" thickBot="1">
      <c r="A126" s="263"/>
      <c r="B126" s="265" t="s">
        <v>501</v>
      </c>
      <c r="C126" s="244"/>
      <c r="D126" s="243"/>
      <c r="E126" s="245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166" t="s">
        <v>502</v>
      </c>
      <c r="R126" s="166"/>
      <c r="S126" s="270"/>
    </row>
    <row r="127" spans="1:19" s="256" customFormat="1" ht="31.5" customHeight="1" thickBot="1">
      <c r="A127" s="271"/>
      <c r="B127" s="168" t="s">
        <v>503</v>
      </c>
      <c r="C127" s="169" t="s">
        <v>40</v>
      </c>
      <c r="D127" s="170" t="s">
        <v>504</v>
      </c>
      <c r="E127" s="171" t="s">
        <v>505</v>
      </c>
      <c r="F127" s="287" t="s">
        <v>506</v>
      </c>
      <c r="G127" s="288" t="s">
        <v>507</v>
      </c>
      <c r="H127" s="289" t="s">
        <v>508</v>
      </c>
      <c r="I127" s="289" t="s">
        <v>509</v>
      </c>
      <c r="J127" s="289" t="s">
        <v>510</v>
      </c>
      <c r="K127" s="289" t="s">
        <v>511</v>
      </c>
      <c r="L127" s="289" t="s">
        <v>512</v>
      </c>
      <c r="M127" s="289" t="s">
        <v>513</v>
      </c>
      <c r="N127" s="289" t="s">
        <v>514</v>
      </c>
      <c r="O127" s="289" t="s">
        <v>515</v>
      </c>
      <c r="P127" s="289" t="s">
        <v>516</v>
      </c>
      <c r="Q127" s="289" t="s">
        <v>517</v>
      </c>
      <c r="R127" s="290" t="s">
        <v>518</v>
      </c>
      <c r="S127" s="255"/>
    </row>
    <row r="128" spans="1:19" s="256" customFormat="1" ht="31.5" customHeight="1">
      <c r="A128" s="254"/>
      <c r="B128" s="186" t="s">
        <v>35</v>
      </c>
      <c r="C128" s="187" t="s">
        <v>519</v>
      </c>
      <c r="D128" s="180">
        <v>9000</v>
      </c>
      <c r="E128" s="291">
        <f t="shared" si="3"/>
        <v>8000</v>
      </c>
      <c r="F128" s="292" t="s">
        <v>500</v>
      </c>
      <c r="G128" s="293" t="s">
        <v>500</v>
      </c>
      <c r="H128" s="293" t="s">
        <v>500</v>
      </c>
      <c r="I128" s="293" t="s">
        <v>500</v>
      </c>
      <c r="J128" s="218">
        <v>5500</v>
      </c>
      <c r="K128" s="218">
        <v>2500</v>
      </c>
      <c r="L128" s="293" t="s">
        <v>500</v>
      </c>
      <c r="M128" s="293" t="s">
        <v>500</v>
      </c>
      <c r="N128" s="293" t="s">
        <v>500</v>
      </c>
      <c r="O128" s="293" t="s">
        <v>500</v>
      </c>
      <c r="P128" s="293" t="s">
        <v>500</v>
      </c>
      <c r="Q128" s="293" t="s">
        <v>500</v>
      </c>
      <c r="R128" s="294">
        <f>SUM(F128:Q128)</f>
        <v>8000</v>
      </c>
      <c r="S128" s="263"/>
    </row>
    <row r="129" spans="1:19" s="256" customFormat="1" ht="31.5" customHeight="1">
      <c r="A129" s="254"/>
      <c r="B129" s="186" t="s">
        <v>1</v>
      </c>
      <c r="C129" s="187" t="s">
        <v>104</v>
      </c>
      <c r="D129" s="180">
        <v>18000</v>
      </c>
      <c r="E129" s="291">
        <f t="shared" si="3"/>
        <v>13500</v>
      </c>
      <c r="F129" s="133">
        <v>200</v>
      </c>
      <c r="G129" s="134">
        <v>200</v>
      </c>
      <c r="H129" s="134">
        <v>1000</v>
      </c>
      <c r="I129" s="134">
        <v>2000</v>
      </c>
      <c r="J129" s="134">
        <v>4000</v>
      </c>
      <c r="K129" s="134">
        <v>1000</v>
      </c>
      <c r="L129" s="134">
        <v>2000</v>
      </c>
      <c r="M129" s="134">
        <v>1200</v>
      </c>
      <c r="N129" s="134">
        <v>400</v>
      </c>
      <c r="O129" s="134">
        <v>500</v>
      </c>
      <c r="P129" s="134">
        <v>500</v>
      </c>
      <c r="Q129" s="134">
        <v>500</v>
      </c>
      <c r="R129" s="197">
        <v>10500000</v>
      </c>
      <c r="S129" s="263"/>
    </row>
    <row r="130" spans="1:19" s="256" customFormat="1" ht="31.5" customHeight="1">
      <c r="A130" s="254"/>
      <c r="B130" s="186" t="s">
        <v>1</v>
      </c>
      <c r="C130" s="187" t="s">
        <v>105</v>
      </c>
      <c r="D130" s="180">
        <v>12600</v>
      </c>
      <c r="E130" s="291">
        <f t="shared" si="3"/>
        <v>10500</v>
      </c>
      <c r="F130" s="133">
        <v>200</v>
      </c>
      <c r="G130" s="134">
        <v>200</v>
      </c>
      <c r="H130" s="134">
        <v>600</v>
      </c>
      <c r="I130" s="134">
        <v>1500</v>
      </c>
      <c r="J130" s="134">
        <v>2000</v>
      </c>
      <c r="K130" s="134">
        <v>800</v>
      </c>
      <c r="L130" s="134">
        <v>1200</v>
      </c>
      <c r="M130" s="134">
        <v>1500</v>
      </c>
      <c r="N130" s="134">
        <v>800</v>
      </c>
      <c r="O130" s="134">
        <v>500</v>
      </c>
      <c r="P130" s="134">
        <v>700</v>
      </c>
      <c r="Q130" s="134">
        <v>500</v>
      </c>
      <c r="R130" s="193" t="s">
        <v>500</v>
      </c>
      <c r="S130" s="263"/>
    </row>
    <row r="131" spans="1:19" s="256" customFormat="1" ht="31.5" customHeight="1">
      <c r="A131" s="254"/>
      <c r="B131" s="186" t="s">
        <v>1</v>
      </c>
      <c r="C131" s="187" t="s">
        <v>106</v>
      </c>
      <c r="D131" s="180">
        <v>74146</v>
      </c>
      <c r="E131" s="291">
        <f t="shared" si="3"/>
        <v>71482</v>
      </c>
      <c r="F131" s="133">
        <v>5322</v>
      </c>
      <c r="G131" s="134">
        <v>4354</v>
      </c>
      <c r="H131" s="134">
        <v>4818</v>
      </c>
      <c r="I131" s="134">
        <v>7203</v>
      </c>
      <c r="J131" s="134">
        <v>8063</v>
      </c>
      <c r="K131" s="134">
        <v>5031</v>
      </c>
      <c r="L131" s="134">
        <v>6645</v>
      </c>
      <c r="M131" s="134">
        <v>9645</v>
      </c>
      <c r="N131" s="134">
        <v>5514</v>
      </c>
      <c r="O131" s="134">
        <v>5415</v>
      </c>
      <c r="P131" s="134">
        <v>5145</v>
      </c>
      <c r="Q131" s="134">
        <v>4327</v>
      </c>
      <c r="R131" s="197">
        <v>165442855</v>
      </c>
      <c r="S131" s="263"/>
    </row>
    <row r="132" spans="1:19" s="256" customFormat="1" ht="31.5" customHeight="1">
      <c r="A132" s="254"/>
      <c r="B132" s="186" t="s">
        <v>1</v>
      </c>
      <c r="C132" s="187" t="s">
        <v>247</v>
      </c>
      <c r="D132" s="180">
        <v>2461</v>
      </c>
      <c r="E132" s="291">
        <f t="shared" si="3"/>
        <v>2074</v>
      </c>
      <c r="F132" s="133">
        <v>53</v>
      </c>
      <c r="G132" s="134">
        <v>48</v>
      </c>
      <c r="H132" s="134">
        <v>131</v>
      </c>
      <c r="I132" s="134">
        <v>216</v>
      </c>
      <c r="J132" s="134">
        <v>353</v>
      </c>
      <c r="K132" s="134">
        <v>241</v>
      </c>
      <c r="L132" s="134">
        <v>123</v>
      </c>
      <c r="M132" s="134">
        <v>141</v>
      </c>
      <c r="N132" s="134">
        <v>181</v>
      </c>
      <c r="O132" s="134">
        <v>229</v>
      </c>
      <c r="P132" s="134">
        <v>281</v>
      </c>
      <c r="Q132" s="134">
        <v>77</v>
      </c>
      <c r="R132" s="197">
        <v>348280</v>
      </c>
      <c r="S132" s="263"/>
    </row>
    <row r="133" spans="1:19" s="256" customFormat="1" ht="31.5" customHeight="1">
      <c r="A133" s="254"/>
      <c r="B133" s="186" t="s">
        <v>1</v>
      </c>
      <c r="C133" s="187" t="s">
        <v>107</v>
      </c>
      <c r="D133" s="180">
        <v>6400</v>
      </c>
      <c r="E133" s="291">
        <f t="shared" si="3"/>
        <v>5000</v>
      </c>
      <c r="F133" s="133">
        <v>500</v>
      </c>
      <c r="G133" s="134">
        <v>200</v>
      </c>
      <c r="H133" s="134">
        <v>400</v>
      </c>
      <c r="I133" s="134">
        <v>700</v>
      </c>
      <c r="J133" s="134">
        <v>800</v>
      </c>
      <c r="K133" s="134">
        <v>200</v>
      </c>
      <c r="L133" s="134">
        <v>500</v>
      </c>
      <c r="M133" s="134">
        <v>400</v>
      </c>
      <c r="N133" s="134">
        <v>300</v>
      </c>
      <c r="O133" s="134">
        <v>300</v>
      </c>
      <c r="P133" s="134">
        <v>300</v>
      </c>
      <c r="Q133" s="134">
        <v>400</v>
      </c>
      <c r="R133" s="193" t="s">
        <v>520</v>
      </c>
      <c r="S133" s="263"/>
    </row>
    <row r="134" spans="1:19" s="256" customFormat="1" ht="31.5" customHeight="1">
      <c r="A134" s="254"/>
      <c r="B134" s="195" t="s">
        <v>1</v>
      </c>
      <c r="C134" s="196" t="s">
        <v>108</v>
      </c>
      <c r="D134" s="180">
        <v>42713</v>
      </c>
      <c r="E134" s="291">
        <f t="shared" si="3"/>
        <v>40071</v>
      </c>
      <c r="F134" s="195">
        <v>1522</v>
      </c>
      <c r="G134" s="221">
        <v>1660</v>
      </c>
      <c r="H134" s="221">
        <v>2202</v>
      </c>
      <c r="I134" s="221">
        <v>4529</v>
      </c>
      <c r="J134" s="221">
        <v>7801</v>
      </c>
      <c r="K134" s="221">
        <v>3254</v>
      </c>
      <c r="L134" s="221">
        <v>3212</v>
      </c>
      <c r="M134" s="221">
        <v>4116</v>
      </c>
      <c r="N134" s="221">
        <v>3565</v>
      </c>
      <c r="O134" s="221">
        <v>3346</v>
      </c>
      <c r="P134" s="221">
        <v>3540</v>
      </c>
      <c r="Q134" s="221">
        <v>1324</v>
      </c>
      <c r="R134" s="197">
        <v>72740474</v>
      </c>
      <c r="S134" s="263"/>
    </row>
    <row r="135" spans="1:19" s="256" customFormat="1" ht="31.5" customHeight="1">
      <c r="A135" s="254"/>
      <c r="B135" s="186" t="s">
        <v>1</v>
      </c>
      <c r="C135" s="187" t="s">
        <v>109</v>
      </c>
      <c r="D135" s="180">
        <v>30526</v>
      </c>
      <c r="E135" s="291">
        <f t="shared" si="3"/>
        <v>25178</v>
      </c>
      <c r="F135" s="133">
        <v>1180</v>
      </c>
      <c r="G135" s="134">
        <v>1011</v>
      </c>
      <c r="H135" s="134">
        <v>1145</v>
      </c>
      <c r="I135" s="134">
        <v>2011</v>
      </c>
      <c r="J135" s="134">
        <v>3735</v>
      </c>
      <c r="K135" s="134">
        <v>2132</v>
      </c>
      <c r="L135" s="134">
        <v>2942</v>
      </c>
      <c r="M135" s="134">
        <v>4737</v>
      </c>
      <c r="N135" s="134">
        <v>1644</v>
      </c>
      <c r="O135" s="134">
        <v>2122</v>
      </c>
      <c r="P135" s="134">
        <v>1759</v>
      </c>
      <c r="Q135" s="134">
        <v>760</v>
      </c>
      <c r="R135" s="197">
        <v>55404061</v>
      </c>
      <c r="S135" s="263"/>
    </row>
    <row r="136" spans="1:19" s="256" customFormat="1" ht="31.5" customHeight="1">
      <c r="A136" s="254"/>
      <c r="B136" s="186" t="s">
        <v>1</v>
      </c>
      <c r="C136" s="187" t="s">
        <v>110</v>
      </c>
      <c r="D136" s="180">
        <v>11558</v>
      </c>
      <c r="E136" s="291">
        <f t="shared" si="3"/>
        <v>10885</v>
      </c>
      <c r="F136" s="195">
        <v>108</v>
      </c>
      <c r="G136" s="221">
        <v>29</v>
      </c>
      <c r="H136" s="221">
        <v>455</v>
      </c>
      <c r="I136" s="221">
        <v>177</v>
      </c>
      <c r="J136" s="221">
        <v>1191</v>
      </c>
      <c r="K136" s="221">
        <v>351</v>
      </c>
      <c r="L136" s="221">
        <v>2378</v>
      </c>
      <c r="M136" s="221">
        <v>3914</v>
      </c>
      <c r="N136" s="221">
        <v>1092</v>
      </c>
      <c r="O136" s="221">
        <v>720</v>
      </c>
      <c r="P136" s="221">
        <v>376</v>
      </c>
      <c r="Q136" s="221">
        <v>94</v>
      </c>
      <c r="R136" s="197">
        <v>22313051</v>
      </c>
      <c r="S136" s="263"/>
    </row>
    <row r="137" spans="1:19" s="256" customFormat="1" ht="31.5" customHeight="1">
      <c r="A137" s="254"/>
      <c r="B137" s="186" t="s">
        <v>1</v>
      </c>
      <c r="C137" s="187" t="s">
        <v>111</v>
      </c>
      <c r="D137" s="180">
        <v>30302</v>
      </c>
      <c r="E137" s="291">
        <f t="shared" si="3"/>
        <v>19234</v>
      </c>
      <c r="F137" s="195">
        <v>1478</v>
      </c>
      <c r="G137" s="221">
        <v>1193</v>
      </c>
      <c r="H137" s="221">
        <v>2142</v>
      </c>
      <c r="I137" s="221">
        <v>2070</v>
      </c>
      <c r="J137" s="221">
        <v>1986</v>
      </c>
      <c r="K137" s="221">
        <v>1193</v>
      </c>
      <c r="L137" s="221">
        <v>1688</v>
      </c>
      <c r="M137" s="221">
        <v>2539</v>
      </c>
      <c r="N137" s="221">
        <v>1384</v>
      </c>
      <c r="O137" s="221">
        <v>1225</v>
      </c>
      <c r="P137" s="221">
        <v>1403</v>
      </c>
      <c r="Q137" s="221">
        <v>933</v>
      </c>
      <c r="R137" s="220">
        <f>SUM(F137:Q137)</f>
        <v>19234</v>
      </c>
      <c r="S137" s="263"/>
    </row>
    <row r="138" spans="1:19" s="256" customFormat="1" ht="31.5" customHeight="1">
      <c r="A138" s="254"/>
      <c r="B138" s="226"/>
      <c r="C138" s="223" t="s">
        <v>248</v>
      </c>
      <c r="D138" s="224">
        <v>4500</v>
      </c>
      <c r="E138" s="295">
        <f t="shared" si="3"/>
        <v>3500</v>
      </c>
      <c r="F138" s="147" t="s">
        <v>521</v>
      </c>
      <c r="G138" s="148" t="s">
        <v>521</v>
      </c>
      <c r="H138" s="134">
        <v>100</v>
      </c>
      <c r="I138" s="134">
        <v>2500</v>
      </c>
      <c r="J138" s="134">
        <v>500</v>
      </c>
      <c r="K138" s="134">
        <v>100</v>
      </c>
      <c r="L138" s="134">
        <v>100</v>
      </c>
      <c r="M138" s="134">
        <v>200</v>
      </c>
      <c r="N138" s="148" t="s">
        <v>521</v>
      </c>
      <c r="O138" s="148" t="s">
        <v>521</v>
      </c>
      <c r="P138" s="148" t="s">
        <v>521</v>
      </c>
      <c r="Q138" s="148" t="s">
        <v>521</v>
      </c>
      <c r="R138" s="193" t="s">
        <v>521</v>
      </c>
      <c r="S138" s="263"/>
    </row>
    <row r="139" spans="1:19" s="256" customFormat="1" ht="31.5" customHeight="1">
      <c r="A139" s="254"/>
      <c r="B139" s="195" t="s">
        <v>36</v>
      </c>
      <c r="C139" s="196" t="s">
        <v>112</v>
      </c>
      <c r="D139" s="197">
        <v>12392</v>
      </c>
      <c r="E139" s="296">
        <f t="shared" si="3"/>
        <v>11707</v>
      </c>
      <c r="F139" s="195">
        <v>726</v>
      </c>
      <c r="G139" s="221">
        <v>782</v>
      </c>
      <c r="H139" s="221">
        <v>1011</v>
      </c>
      <c r="I139" s="221">
        <v>1235</v>
      </c>
      <c r="J139" s="221">
        <v>770</v>
      </c>
      <c r="K139" s="221">
        <v>865</v>
      </c>
      <c r="L139" s="221">
        <v>865</v>
      </c>
      <c r="M139" s="221">
        <v>1257</v>
      </c>
      <c r="N139" s="221">
        <v>988</v>
      </c>
      <c r="O139" s="221">
        <v>1245</v>
      </c>
      <c r="P139" s="221">
        <v>1059</v>
      </c>
      <c r="Q139" s="221">
        <v>904</v>
      </c>
      <c r="R139" s="197">
        <v>19485368</v>
      </c>
      <c r="S139" s="263"/>
    </row>
    <row r="140" spans="1:19" s="256" customFormat="1" ht="31.5" customHeight="1">
      <c r="A140" s="254"/>
      <c r="B140" s="186" t="s">
        <v>37</v>
      </c>
      <c r="C140" s="187" t="s">
        <v>115</v>
      </c>
      <c r="D140" s="180">
        <v>164652</v>
      </c>
      <c r="E140" s="291">
        <f>SUM(F140:Q140)</f>
        <v>123980</v>
      </c>
      <c r="F140" s="195">
        <v>10140</v>
      </c>
      <c r="G140" s="221">
        <v>10370</v>
      </c>
      <c r="H140" s="221">
        <v>16100</v>
      </c>
      <c r="I140" s="221">
        <v>21590</v>
      </c>
      <c r="J140" s="221">
        <v>22620</v>
      </c>
      <c r="K140" s="221">
        <v>6800</v>
      </c>
      <c r="L140" s="221">
        <v>5700</v>
      </c>
      <c r="M140" s="221">
        <v>4960</v>
      </c>
      <c r="N140" s="278">
        <v>5170</v>
      </c>
      <c r="O140" s="221">
        <v>9750</v>
      </c>
      <c r="P140" s="221">
        <v>7390</v>
      </c>
      <c r="Q140" s="221">
        <v>3390</v>
      </c>
      <c r="R140" s="197">
        <v>298935</v>
      </c>
      <c r="S140" s="263"/>
    </row>
    <row r="141" spans="1:19" s="256" customFormat="1" ht="31.5" customHeight="1">
      <c r="A141" s="263"/>
      <c r="B141" s="195" t="s">
        <v>1</v>
      </c>
      <c r="C141" s="297" t="s">
        <v>192</v>
      </c>
      <c r="D141" s="298">
        <v>1071</v>
      </c>
      <c r="E141" s="231">
        <f t="shared" si="3"/>
        <v>1030</v>
      </c>
      <c r="F141" s="281">
        <v>45</v>
      </c>
      <c r="G141" s="221">
        <v>29</v>
      </c>
      <c r="H141" s="221">
        <v>36</v>
      </c>
      <c r="I141" s="221">
        <v>0</v>
      </c>
      <c r="J141" s="221">
        <v>1</v>
      </c>
      <c r="K141" s="221">
        <v>13</v>
      </c>
      <c r="L141" s="221">
        <v>48</v>
      </c>
      <c r="M141" s="221">
        <v>75</v>
      </c>
      <c r="N141" s="230">
        <v>4</v>
      </c>
      <c r="O141" s="221">
        <v>127</v>
      </c>
      <c r="P141" s="221">
        <v>646</v>
      </c>
      <c r="Q141" s="221">
        <v>6</v>
      </c>
      <c r="R141" s="193" t="s">
        <v>521</v>
      </c>
      <c r="S141" s="263"/>
    </row>
    <row r="142" spans="1:19" s="256" customFormat="1" ht="31.5" customHeight="1" thickBot="1">
      <c r="A142" s="263"/>
      <c r="B142" s="201"/>
      <c r="C142" s="299" t="s">
        <v>390</v>
      </c>
      <c r="D142" s="300" t="s">
        <v>520</v>
      </c>
      <c r="E142" s="204">
        <f>SUM(F142:Q142)</f>
        <v>40047</v>
      </c>
      <c r="F142" s="282">
        <v>4026</v>
      </c>
      <c r="G142" s="205">
        <v>3245</v>
      </c>
      <c r="H142" s="205">
        <v>3988</v>
      </c>
      <c r="I142" s="205">
        <v>2900</v>
      </c>
      <c r="J142" s="205">
        <v>3641</v>
      </c>
      <c r="K142" s="205">
        <v>2654</v>
      </c>
      <c r="L142" s="205">
        <v>3303</v>
      </c>
      <c r="M142" s="205">
        <v>2781</v>
      </c>
      <c r="N142" s="301">
        <v>3117</v>
      </c>
      <c r="O142" s="205">
        <v>3330</v>
      </c>
      <c r="P142" s="205">
        <v>2726</v>
      </c>
      <c r="Q142" s="205">
        <v>4336</v>
      </c>
      <c r="R142" s="207">
        <v>424135992</v>
      </c>
      <c r="S142" s="263"/>
    </row>
    <row r="143" ht="33.75" customHeight="1">
      <c r="E143" s="303"/>
    </row>
    <row r="144" ht="13.5">
      <c r="E144" s="303"/>
    </row>
    <row r="145" ht="13.5">
      <c r="E145" s="303"/>
    </row>
    <row r="146" ht="13.5">
      <c r="E146" s="303"/>
    </row>
    <row r="147" ht="13.5">
      <c r="E147" s="303"/>
    </row>
    <row r="148" ht="13.5">
      <c r="E148" s="303"/>
    </row>
    <row r="149" ht="13.5">
      <c r="E149" s="303"/>
    </row>
    <row r="150" ht="13.5">
      <c r="E150" s="303"/>
    </row>
    <row r="151" ht="13.5">
      <c r="E151" s="303"/>
    </row>
    <row r="152" ht="13.5">
      <c r="E152" s="303"/>
    </row>
    <row r="153" ht="13.5">
      <c r="E153" s="303"/>
    </row>
    <row r="154" ht="13.5">
      <c r="E154" s="303"/>
    </row>
    <row r="155" ht="13.5">
      <c r="E155" s="303"/>
    </row>
    <row r="156" ht="13.5">
      <c r="E156" s="303"/>
    </row>
    <row r="157" ht="13.5">
      <c r="E157" s="303"/>
    </row>
    <row r="158" ht="13.5">
      <c r="E158" s="303"/>
    </row>
    <row r="159" ht="13.5">
      <c r="E159" s="303"/>
    </row>
    <row r="160" ht="13.5">
      <c r="E160" s="303"/>
    </row>
    <row r="161" ht="13.5">
      <c r="E161" s="303"/>
    </row>
    <row r="162" ht="13.5">
      <c r="E162" s="303"/>
    </row>
    <row r="163" ht="13.5">
      <c r="E163" s="303"/>
    </row>
    <row r="164" ht="13.5">
      <c r="E164" s="303"/>
    </row>
    <row r="165" ht="13.5">
      <c r="E165" s="303"/>
    </row>
    <row r="166" ht="13.5">
      <c r="E166" s="303"/>
    </row>
    <row r="167" ht="13.5">
      <c r="E167" s="303"/>
    </row>
    <row r="168" ht="13.5">
      <c r="E168" s="303"/>
    </row>
    <row r="169" ht="13.5">
      <c r="E169" s="303"/>
    </row>
    <row r="170" ht="13.5">
      <c r="E170" s="303"/>
    </row>
    <row r="171" ht="13.5">
      <c r="E171" s="303"/>
    </row>
    <row r="172" ht="13.5">
      <c r="E172" s="303"/>
    </row>
    <row r="173" ht="13.5">
      <c r="E173" s="303"/>
    </row>
    <row r="174" ht="13.5">
      <c r="E174" s="303"/>
    </row>
    <row r="175" ht="13.5">
      <c r="E175" s="303"/>
    </row>
    <row r="176" ht="13.5">
      <c r="E176" s="303"/>
    </row>
    <row r="177" ht="13.5">
      <c r="E177" s="303"/>
    </row>
    <row r="178" ht="13.5">
      <c r="E178" s="303"/>
    </row>
    <row r="179" ht="13.5">
      <c r="E179" s="303"/>
    </row>
    <row r="180" ht="13.5">
      <c r="E180" s="303"/>
    </row>
    <row r="181" ht="13.5">
      <c r="E181" s="303"/>
    </row>
    <row r="182" ht="13.5">
      <c r="E182" s="303"/>
    </row>
    <row r="183" ht="13.5">
      <c r="E183" s="303"/>
    </row>
    <row r="184" ht="13.5">
      <c r="E184" s="303"/>
    </row>
    <row r="185" ht="13.5">
      <c r="E185" s="303"/>
    </row>
    <row r="186" ht="13.5">
      <c r="E186" s="303"/>
    </row>
    <row r="187" ht="13.5">
      <c r="E187" s="303"/>
    </row>
    <row r="188" ht="13.5">
      <c r="E188" s="303"/>
    </row>
    <row r="189" ht="13.5">
      <c r="E189" s="303"/>
    </row>
    <row r="190" ht="13.5">
      <c r="E190" s="303"/>
    </row>
    <row r="191" ht="13.5">
      <c r="E191" s="303"/>
    </row>
    <row r="192" ht="13.5">
      <c r="E192" s="303"/>
    </row>
    <row r="193" ht="13.5">
      <c r="E193" s="303"/>
    </row>
    <row r="194" ht="13.5">
      <c r="E194" s="303"/>
    </row>
    <row r="195" ht="13.5">
      <c r="E195" s="303"/>
    </row>
    <row r="196" ht="13.5">
      <c r="E196" s="303"/>
    </row>
    <row r="197" ht="13.5">
      <c r="E197" s="303"/>
    </row>
    <row r="198" ht="13.5">
      <c r="E198" s="303"/>
    </row>
    <row r="199" ht="13.5">
      <c r="E199" s="303"/>
    </row>
    <row r="200" ht="13.5">
      <c r="E200" s="303"/>
    </row>
    <row r="201" ht="13.5">
      <c r="E201" s="303"/>
    </row>
    <row r="202" ht="13.5">
      <c r="E202" s="303"/>
    </row>
    <row r="203" ht="13.5">
      <c r="E203" s="303"/>
    </row>
    <row r="204" ht="13.5">
      <c r="E204" s="303"/>
    </row>
    <row r="205" ht="13.5">
      <c r="E205" s="303"/>
    </row>
    <row r="206" ht="13.5">
      <c r="E206" s="303"/>
    </row>
    <row r="207" ht="13.5">
      <c r="E207" s="303"/>
    </row>
    <row r="208" ht="13.5">
      <c r="E208" s="303"/>
    </row>
    <row r="209" ht="13.5">
      <c r="E209" s="303"/>
    </row>
    <row r="210" ht="13.5">
      <c r="E210" s="303"/>
    </row>
    <row r="211" ht="13.5">
      <c r="E211" s="303"/>
    </row>
    <row r="212" ht="13.5">
      <c r="E212" s="303"/>
    </row>
    <row r="213" ht="13.5">
      <c r="E213" s="303"/>
    </row>
    <row r="214" ht="13.5">
      <c r="E214" s="303"/>
    </row>
    <row r="215" ht="13.5">
      <c r="E215" s="303"/>
    </row>
    <row r="216" ht="13.5">
      <c r="E216" s="303"/>
    </row>
    <row r="217" ht="13.5">
      <c r="E217" s="303"/>
    </row>
    <row r="218" ht="13.5">
      <c r="E218" s="303"/>
    </row>
    <row r="219" ht="13.5">
      <c r="E219" s="303"/>
    </row>
    <row r="220" ht="13.5">
      <c r="E220" s="303"/>
    </row>
    <row r="221" ht="13.5">
      <c r="E221" s="303"/>
    </row>
    <row r="222" ht="13.5">
      <c r="E222" s="303"/>
    </row>
    <row r="223" ht="13.5">
      <c r="E223" s="303"/>
    </row>
    <row r="224" ht="13.5">
      <c r="E224" s="303"/>
    </row>
    <row r="225" ht="13.5">
      <c r="E225" s="303"/>
    </row>
    <row r="226" ht="13.5">
      <c r="E226" s="303"/>
    </row>
    <row r="227" ht="13.5">
      <c r="E227" s="303"/>
    </row>
    <row r="228" ht="13.5">
      <c r="E228" s="303"/>
    </row>
    <row r="229" ht="13.5">
      <c r="E229" s="303"/>
    </row>
    <row r="230" ht="13.5">
      <c r="E230" s="303"/>
    </row>
    <row r="231" ht="13.5">
      <c r="E231" s="303"/>
    </row>
    <row r="232" ht="13.5">
      <c r="E232" s="303"/>
    </row>
    <row r="233" ht="13.5">
      <c r="E233" s="303"/>
    </row>
    <row r="234" ht="13.5">
      <c r="E234" s="303"/>
    </row>
    <row r="235" ht="13.5">
      <c r="E235" s="303"/>
    </row>
    <row r="236" ht="13.5">
      <c r="E236" s="303"/>
    </row>
    <row r="237" ht="13.5">
      <c r="E237" s="303"/>
    </row>
    <row r="238" ht="13.5">
      <c r="E238" s="303"/>
    </row>
    <row r="239" ht="13.5">
      <c r="E239" s="303"/>
    </row>
    <row r="240" ht="13.5">
      <c r="E240" s="303"/>
    </row>
    <row r="241" ht="13.5">
      <c r="E241" s="303"/>
    </row>
    <row r="242" ht="13.5">
      <c r="E242" s="303"/>
    </row>
    <row r="243" ht="13.5">
      <c r="E243" s="303"/>
    </row>
    <row r="244" ht="13.5">
      <c r="E244" s="303"/>
    </row>
    <row r="245" ht="13.5">
      <c r="E245" s="303"/>
    </row>
    <row r="246" ht="13.5">
      <c r="E246" s="303"/>
    </row>
    <row r="247" ht="13.5">
      <c r="E247" s="303"/>
    </row>
    <row r="248" ht="13.5">
      <c r="E248" s="303"/>
    </row>
    <row r="249" ht="13.5">
      <c r="E249" s="303"/>
    </row>
    <row r="250" ht="13.5">
      <c r="E250" s="303"/>
    </row>
    <row r="251" ht="13.5">
      <c r="E251" s="303"/>
    </row>
    <row r="252" ht="13.5">
      <c r="E252" s="303"/>
    </row>
    <row r="253" ht="13.5">
      <c r="E253" s="303"/>
    </row>
    <row r="254" ht="13.5">
      <c r="E254" s="303"/>
    </row>
    <row r="255" ht="13.5">
      <c r="E255" s="303"/>
    </row>
    <row r="256" ht="13.5">
      <c r="E256" s="303"/>
    </row>
    <row r="257" ht="13.5">
      <c r="E257" s="303"/>
    </row>
    <row r="258" ht="13.5">
      <c r="E258" s="303"/>
    </row>
    <row r="259" ht="13.5">
      <c r="E259" s="303"/>
    </row>
    <row r="260" ht="13.5">
      <c r="E260" s="303"/>
    </row>
    <row r="261" ht="13.5">
      <c r="E261" s="303"/>
    </row>
    <row r="262" ht="13.5">
      <c r="E262" s="303"/>
    </row>
    <row r="263" ht="13.5">
      <c r="E263" s="303"/>
    </row>
    <row r="264" ht="13.5">
      <c r="E264" s="303"/>
    </row>
    <row r="265" ht="13.5">
      <c r="E265" s="303"/>
    </row>
    <row r="266" ht="13.5">
      <c r="E266" s="303"/>
    </row>
    <row r="267" ht="13.5">
      <c r="E267" s="303"/>
    </row>
  </sheetData>
  <mergeCells count="5">
    <mergeCell ref="Q126:R126"/>
    <mergeCell ref="Q95:R95"/>
    <mergeCell ref="Q2:R2"/>
    <mergeCell ref="Q31:R31"/>
    <mergeCell ref="Q62:R62"/>
  </mergeCells>
  <printOptions horizontalCentered="1" verticalCentered="1"/>
  <pageMargins left="0.7874015748031497" right="0.2" top="0.47" bottom="0.1968503937007874" header="0.2" footer="0"/>
  <pageSetup blackAndWhite="1" horizontalDpi="300" verticalDpi="300" orientation="portrait" paperSize="9" scale="53" r:id="rId1"/>
  <rowBreaks count="4" manualBreakCount="4">
    <brk id="30" max="17" man="1"/>
    <brk id="60" max="17" man="1"/>
    <brk id="93" max="17" man="1"/>
    <brk id="124" max="17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72"/>
  <sheetViews>
    <sheetView view="pageBreakPreview" zoomScale="75" zoomScaleSheetLayoutView="75" workbookViewId="0" topLeftCell="A1">
      <selection activeCell="B1" sqref="B1"/>
    </sheetView>
  </sheetViews>
  <sheetFormatPr defaultColWidth="9.00390625" defaultRowHeight="13.5"/>
  <cols>
    <col min="1" max="1" width="1.12109375" style="318" customWidth="1"/>
    <col min="2" max="2" width="12.625" style="318" customWidth="1"/>
    <col min="3" max="3" width="30.625" style="381" customWidth="1"/>
    <col min="4" max="5" width="18.625" style="318" customWidth="1"/>
    <col min="6" max="17" width="11.625" style="318" customWidth="1"/>
    <col min="18" max="18" width="19.625" style="382" customWidth="1"/>
    <col min="19" max="19" width="7.375" style="318" customWidth="1"/>
    <col min="20" max="16384" width="9.00390625" style="318" customWidth="1"/>
  </cols>
  <sheetData>
    <row r="2" spans="1:18" s="8" customFormat="1" ht="20.25" customHeight="1" thickBot="1">
      <c r="A2" s="304" t="s">
        <v>288</v>
      </c>
      <c r="B2" s="305"/>
      <c r="C2" s="306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7" t="s">
        <v>38</v>
      </c>
      <c r="R2" s="307"/>
    </row>
    <row r="3" spans="1:19" s="310" customFormat="1" ht="30" customHeight="1" thickBot="1">
      <c r="A3" s="308"/>
      <c r="B3" s="168" t="s">
        <v>39</v>
      </c>
      <c r="C3" s="169" t="s">
        <v>40</v>
      </c>
      <c r="D3" s="170" t="s">
        <v>362</v>
      </c>
      <c r="E3" s="171" t="s">
        <v>373</v>
      </c>
      <c r="F3" s="214" t="s">
        <v>41</v>
      </c>
      <c r="G3" s="172" t="s">
        <v>42</v>
      </c>
      <c r="H3" s="173" t="s">
        <v>43</v>
      </c>
      <c r="I3" s="173" t="s">
        <v>44</v>
      </c>
      <c r="J3" s="173" t="s">
        <v>198</v>
      </c>
      <c r="K3" s="173" t="s">
        <v>199</v>
      </c>
      <c r="L3" s="173" t="s">
        <v>45</v>
      </c>
      <c r="M3" s="173" t="s">
        <v>46</v>
      </c>
      <c r="N3" s="173" t="s">
        <v>47</v>
      </c>
      <c r="O3" s="173" t="s">
        <v>48</v>
      </c>
      <c r="P3" s="173" t="s">
        <v>49</v>
      </c>
      <c r="Q3" s="173" t="s">
        <v>50</v>
      </c>
      <c r="R3" s="174" t="s">
        <v>51</v>
      </c>
      <c r="S3" s="309"/>
    </row>
    <row r="4" spans="1:19" ht="30" customHeight="1">
      <c r="A4" s="311"/>
      <c r="B4" s="312" t="s">
        <v>158</v>
      </c>
      <c r="C4" s="313" t="s">
        <v>116</v>
      </c>
      <c r="D4" s="314">
        <v>4161</v>
      </c>
      <c r="E4" s="109">
        <f aca="true" t="shared" si="0" ref="E4:E13">SUM(F4:Q4)</f>
        <v>3470</v>
      </c>
      <c r="F4" s="315">
        <v>262</v>
      </c>
      <c r="G4" s="316">
        <v>234</v>
      </c>
      <c r="H4" s="316">
        <v>356</v>
      </c>
      <c r="I4" s="316">
        <v>527</v>
      </c>
      <c r="J4" s="316">
        <v>267</v>
      </c>
      <c r="K4" s="316">
        <v>236</v>
      </c>
      <c r="L4" s="316">
        <v>221</v>
      </c>
      <c r="M4" s="316">
        <v>327</v>
      </c>
      <c r="N4" s="316">
        <v>206</v>
      </c>
      <c r="O4" s="316">
        <v>405</v>
      </c>
      <c r="P4" s="316">
        <v>334</v>
      </c>
      <c r="Q4" s="316">
        <v>95</v>
      </c>
      <c r="R4" s="317">
        <v>239250</v>
      </c>
      <c r="S4" s="311"/>
    </row>
    <row r="5" spans="1:19" ht="30" customHeight="1">
      <c r="A5" s="311"/>
      <c r="B5" s="312" t="s">
        <v>1</v>
      </c>
      <c r="C5" s="313" t="s">
        <v>117</v>
      </c>
      <c r="D5" s="314">
        <v>59160</v>
      </c>
      <c r="E5" s="109">
        <f t="shared" si="0"/>
        <v>51986</v>
      </c>
      <c r="F5" s="146">
        <v>0</v>
      </c>
      <c r="G5" s="132">
        <v>0</v>
      </c>
      <c r="H5" s="132">
        <v>4736</v>
      </c>
      <c r="I5" s="132">
        <v>12029</v>
      </c>
      <c r="J5" s="132">
        <v>13797</v>
      </c>
      <c r="K5" s="132">
        <v>5896</v>
      </c>
      <c r="L5" s="132">
        <v>1697</v>
      </c>
      <c r="M5" s="132">
        <v>1576</v>
      </c>
      <c r="N5" s="132">
        <v>1600</v>
      </c>
      <c r="O5" s="132">
        <v>6347</v>
      </c>
      <c r="P5" s="132">
        <v>4308</v>
      </c>
      <c r="Q5" s="132">
        <v>0</v>
      </c>
      <c r="R5" s="122">
        <v>18443390</v>
      </c>
      <c r="S5" s="311"/>
    </row>
    <row r="6" spans="1:19" ht="30" customHeight="1">
      <c r="A6" s="311"/>
      <c r="B6" s="312"/>
      <c r="C6" s="319" t="s">
        <v>330</v>
      </c>
      <c r="D6" s="314">
        <v>10200</v>
      </c>
      <c r="E6" s="109">
        <f t="shared" si="0"/>
        <v>13200</v>
      </c>
      <c r="F6" s="128" t="s">
        <v>448</v>
      </c>
      <c r="G6" s="129" t="s">
        <v>448</v>
      </c>
      <c r="H6" s="129" t="s">
        <v>448</v>
      </c>
      <c r="I6" s="129" t="s">
        <v>448</v>
      </c>
      <c r="J6" s="129" t="s">
        <v>448</v>
      </c>
      <c r="K6" s="129" t="s">
        <v>448</v>
      </c>
      <c r="L6" s="132">
        <v>3960</v>
      </c>
      <c r="M6" s="132">
        <v>9240</v>
      </c>
      <c r="N6" s="129" t="s">
        <v>448</v>
      </c>
      <c r="O6" s="129" t="s">
        <v>448</v>
      </c>
      <c r="P6" s="129" t="s">
        <v>448</v>
      </c>
      <c r="Q6" s="129" t="s">
        <v>448</v>
      </c>
      <c r="R6" s="122">
        <v>1344460</v>
      </c>
      <c r="S6" s="311"/>
    </row>
    <row r="7" spans="1:19" ht="30" customHeight="1">
      <c r="A7" s="311"/>
      <c r="B7" s="312" t="s">
        <v>159</v>
      </c>
      <c r="C7" s="313" t="s">
        <v>118</v>
      </c>
      <c r="D7" s="314">
        <v>45667</v>
      </c>
      <c r="E7" s="109">
        <f t="shared" si="0"/>
        <v>43517</v>
      </c>
      <c r="F7" s="320">
        <v>1665</v>
      </c>
      <c r="G7" s="321">
        <v>2241</v>
      </c>
      <c r="H7" s="321">
        <v>3201</v>
      </c>
      <c r="I7" s="321">
        <v>4516</v>
      </c>
      <c r="J7" s="321">
        <v>4036</v>
      </c>
      <c r="K7" s="321">
        <v>4070</v>
      </c>
      <c r="L7" s="321">
        <v>4193</v>
      </c>
      <c r="M7" s="321">
        <v>3249</v>
      </c>
      <c r="N7" s="321">
        <v>3439</v>
      </c>
      <c r="O7" s="321">
        <v>4243</v>
      </c>
      <c r="P7" s="321">
        <v>4563</v>
      </c>
      <c r="Q7" s="321">
        <v>4101</v>
      </c>
      <c r="R7" s="122">
        <v>301536347</v>
      </c>
      <c r="S7" s="311"/>
    </row>
    <row r="8" spans="1:19" ht="30" customHeight="1">
      <c r="A8" s="311"/>
      <c r="B8" s="312" t="s">
        <v>1</v>
      </c>
      <c r="C8" s="313" t="s">
        <v>119</v>
      </c>
      <c r="D8" s="314">
        <v>113229</v>
      </c>
      <c r="E8" s="109">
        <f t="shared" si="0"/>
        <v>107567</v>
      </c>
      <c r="F8" s="146">
        <v>4804</v>
      </c>
      <c r="G8" s="132">
        <v>6350</v>
      </c>
      <c r="H8" s="132">
        <v>8827</v>
      </c>
      <c r="I8" s="132">
        <v>10083</v>
      </c>
      <c r="J8" s="132">
        <v>9304</v>
      </c>
      <c r="K8" s="132">
        <v>8382</v>
      </c>
      <c r="L8" s="132">
        <v>8711</v>
      </c>
      <c r="M8" s="132">
        <v>11063</v>
      </c>
      <c r="N8" s="132">
        <v>10583</v>
      </c>
      <c r="O8" s="132">
        <v>10830</v>
      </c>
      <c r="P8" s="132">
        <v>9939</v>
      </c>
      <c r="Q8" s="132">
        <v>8691</v>
      </c>
      <c r="R8" s="122">
        <v>120481772</v>
      </c>
      <c r="S8" s="311"/>
    </row>
    <row r="9" spans="1:19" ht="30" customHeight="1">
      <c r="A9" s="311"/>
      <c r="B9" s="312"/>
      <c r="C9" s="313" t="s">
        <v>249</v>
      </c>
      <c r="D9" s="314">
        <v>8011</v>
      </c>
      <c r="E9" s="109">
        <f t="shared" si="0"/>
        <v>12379</v>
      </c>
      <c r="F9" s="146">
        <v>324</v>
      </c>
      <c r="G9" s="132">
        <v>2336</v>
      </c>
      <c r="H9" s="132">
        <v>1268</v>
      </c>
      <c r="I9" s="132">
        <v>623</v>
      </c>
      <c r="J9" s="132">
        <v>501</v>
      </c>
      <c r="K9" s="132">
        <v>597</v>
      </c>
      <c r="L9" s="132">
        <v>621</v>
      </c>
      <c r="M9" s="132">
        <v>603</v>
      </c>
      <c r="N9" s="132">
        <v>292</v>
      </c>
      <c r="O9" s="132">
        <v>3057</v>
      </c>
      <c r="P9" s="132">
        <v>1887</v>
      </c>
      <c r="Q9" s="132">
        <v>270</v>
      </c>
      <c r="R9" s="122">
        <v>1488690</v>
      </c>
      <c r="S9" s="311"/>
    </row>
    <row r="10" spans="1:19" ht="30" customHeight="1">
      <c r="A10" s="311"/>
      <c r="B10" s="312"/>
      <c r="C10" s="319" t="s">
        <v>250</v>
      </c>
      <c r="D10" s="322">
        <v>31694</v>
      </c>
      <c r="E10" s="109">
        <f t="shared" si="0"/>
        <v>30109</v>
      </c>
      <c r="F10" s="323">
        <v>573</v>
      </c>
      <c r="G10" s="324">
        <v>677</v>
      </c>
      <c r="H10" s="324">
        <v>3150</v>
      </c>
      <c r="I10" s="324">
        <v>3217</v>
      </c>
      <c r="J10" s="324">
        <v>4817</v>
      </c>
      <c r="K10" s="324">
        <v>1885</v>
      </c>
      <c r="L10" s="145">
        <v>1871</v>
      </c>
      <c r="M10" s="145">
        <v>4317</v>
      </c>
      <c r="N10" s="145">
        <v>3352</v>
      </c>
      <c r="O10" s="145">
        <v>3258</v>
      </c>
      <c r="P10" s="145">
        <v>2513</v>
      </c>
      <c r="Q10" s="145">
        <v>479</v>
      </c>
      <c r="R10" s="122">
        <v>41225250</v>
      </c>
      <c r="S10" s="311"/>
    </row>
    <row r="11" spans="1:19" ht="30" customHeight="1">
      <c r="A11" s="311"/>
      <c r="B11" s="312"/>
      <c r="C11" s="319" t="s">
        <v>383</v>
      </c>
      <c r="D11" s="322" t="s">
        <v>469</v>
      </c>
      <c r="E11" s="109">
        <f t="shared" si="0"/>
        <v>36500</v>
      </c>
      <c r="F11" s="146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2000</v>
      </c>
      <c r="M11" s="132">
        <v>0</v>
      </c>
      <c r="N11" s="132">
        <v>8000</v>
      </c>
      <c r="O11" s="132">
        <v>6000</v>
      </c>
      <c r="P11" s="132">
        <v>12000</v>
      </c>
      <c r="Q11" s="132">
        <v>8500</v>
      </c>
      <c r="R11" s="122">
        <v>109500000</v>
      </c>
      <c r="S11" s="311"/>
    </row>
    <row r="12" spans="1:19" ht="30" customHeight="1">
      <c r="A12" s="311"/>
      <c r="B12" s="312" t="s">
        <v>160</v>
      </c>
      <c r="C12" s="313" t="s">
        <v>120</v>
      </c>
      <c r="D12" s="314">
        <v>16390</v>
      </c>
      <c r="E12" s="109">
        <f t="shared" si="0"/>
        <v>12442</v>
      </c>
      <c r="F12" s="146">
        <v>486</v>
      </c>
      <c r="G12" s="132">
        <v>1009</v>
      </c>
      <c r="H12" s="132">
        <v>1014</v>
      </c>
      <c r="I12" s="132">
        <v>997</v>
      </c>
      <c r="J12" s="132">
        <v>1528</v>
      </c>
      <c r="K12" s="132">
        <v>1209</v>
      </c>
      <c r="L12" s="132">
        <v>1051</v>
      </c>
      <c r="M12" s="132">
        <v>1520</v>
      </c>
      <c r="N12" s="132">
        <v>857</v>
      </c>
      <c r="O12" s="132">
        <v>1356</v>
      </c>
      <c r="P12" s="132">
        <v>936</v>
      </c>
      <c r="Q12" s="132">
        <v>479</v>
      </c>
      <c r="R12" s="122">
        <v>1967215</v>
      </c>
      <c r="S12" s="311"/>
    </row>
    <row r="13" spans="1:19" ht="30" customHeight="1">
      <c r="A13" s="311"/>
      <c r="B13" s="312" t="s">
        <v>1</v>
      </c>
      <c r="C13" s="313" t="s">
        <v>121</v>
      </c>
      <c r="D13" s="314">
        <v>42607</v>
      </c>
      <c r="E13" s="109">
        <f t="shared" si="0"/>
        <v>41736</v>
      </c>
      <c r="F13" s="146">
        <v>1189</v>
      </c>
      <c r="G13" s="132">
        <v>3088</v>
      </c>
      <c r="H13" s="132">
        <v>4862</v>
      </c>
      <c r="I13" s="129">
        <v>4824</v>
      </c>
      <c r="J13" s="132">
        <v>6210</v>
      </c>
      <c r="K13" s="132">
        <v>2664</v>
      </c>
      <c r="L13" s="132">
        <v>1521</v>
      </c>
      <c r="M13" s="132">
        <v>3403</v>
      </c>
      <c r="N13" s="132">
        <v>3144</v>
      </c>
      <c r="O13" s="132">
        <v>5493</v>
      </c>
      <c r="P13" s="132">
        <v>2829</v>
      </c>
      <c r="Q13" s="132">
        <v>2509</v>
      </c>
      <c r="R13" s="122">
        <v>5112915</v>
      </c>
      <c r="S13" s="311"/>
    </row>
    <row r="14" spans="1:19" ht="30" customHeight="1">
      <c r="A14" s="311"/>
      <c r="B14" s="312" t="s">
        <v>161</v>
      </c>
      <c r="C14" s="319" t="s">
        <v>522</v>
      </c>
      <c r="D14" s="322" t="s">
        <v>469</v>
      </c>
      <c r="E14" s="109">
        <f>SUM(F14:Q14)</f>
        <v>47657</v>
      </c>
      <c r="F14" s="323">
        <v>2425</v>
      </c>
      <c r="G14" s="324">
        <v>2826</v>
      </c>
      <c r="H14" s="324">
        <v>3799</v>
      </c>
      <c r="I14" s="324">
        <v>3494</v>
      </c>
      <c r="J14" s="324">
        <v>4586</v>
      </c>
      <c r="K14" s="324">
        <v>3584</v>
      </c>
      <c r="L14" s="324">
        <v>4930</v>
      </c>
      <c r="M14" s="324">
        <v>4434</v>
      </c>
      <c r="N14" s="324">
        <v>4256</v>
      </c>
      <c r="O14" s="324">
        <v>4362</v>
      </c>
      <c r="P14" s="324">
        <v>4632</v>
      </c>
      <c r="Q14" s="324">
        <v>4329</v>
      </c>
      <c r="R14" s="122">
        <v>594867325</v>
      </c>
      <c r="S14" s="311"/>
    </row>
    <row r="15" spans="1:19" ht="30" customHeight="1">
      <c r="A15" s="311"/>
      <c r="B15" s="312" t="s">
        <v>162</v>
      </c>
      <c r="C15" s="313" t="s">
        <v>122</v>
      </c>
      <c r="D15" s="314">
        <v>71366</v>
      </c>
      <c r="E15" s="109">
        <f aca="true" t="shared" si="1" ref="E15:E33">SUM(F15:Q15)</f>
        <v>76774</v>
      </c>
      <c r="F15" s="325">
        <v>4771</v>
      </c>
      <c r="G15" s="326">
        <v>4742</v>
      </c>
      <c r="H15" s="326">
        <v>6327</v>
      </c>
      <c r="I15" s="326">
        <v>7252</v>
      </c>
      <c r="J15" s="326">
        <v>7219</v>
      </c>
      <c r="K15" s="326">
        <v>6776</v>
      </c>
      <c r="L15" s="326">
        <v>6975</v>
      </c>
      <c r="M15" s="326">
        <v>5724</v>
      </c>
      <c r="N15" s="326">
        <v>6372</v>
      </c>
      <c r="O15" s="326">
        <v>6796</v>
      </c>
      <c r="P15" s="326">
        <v>7090</v>
      </c>
      <c r="Q15" s="326">
        <v>6730</v>
      </c>
      <c r="R15" s="122">
        <v>757000000</v>
      </c>
      <c r="S15" s="311"/>
    </row>
    <row r="16" spans="1:19" s="329" customFormat="1" ht="30" customHeight="1">
      <c r="A16" s="311"/>
      <c r="B16" s="312" t="s">
        <v>1</v>
      </c>
      <c r="C16" s="313" t="s">
        <v>57</v>
      </c>
      <c r="D16" s="314">
        <v>1884</v>
      </c>
      <c r="E16" s="109">
        <f t="shared" si="1"/>
        <v>1860</v>
      </c>
      <c r="F16" s="100">
        <v>29</v>
      </c>
      <c r="G16" s="101">
        <v>82</v>
      </c>
      <c r="H16" s="101">
        <v>60</v>
      </c>
      <c r="I16" s="101">
        <v>109</v>
      </c>
      <c r="J16" s="101">
        <v>150</v>
      </c>
      <c r="K16" s="101">
        <v>114</v>
      </c>
      <c r="L16" s="101">
        <v>114</v>
      </c>
      <c r="M16" s="101">
        <v>193</v>
      </c>
      <c r="N16" s="101">
        <v>209</v>
      </c>
      <c r="O16" s="101">
        <v>232</v>
      </c>
      <c r="P16" s="101">
        <v>501</v>
      </c>
      <c r="Q16" s="101">
        <v>67</v>
      </c>
      <c r="R16" s="327" t="s">
        <v>469</v>
      </c>
      <c r="S16" s="328"/>
    </row>
    <row r="17" spans="1:19" s="329" customFormat="1" ht="30" customHeight="1">
      <c r="A17" s="328"/>
      <c r="B17" s="330" t="s">
        <v>1</v>
      </c>
      <c r="C17" s="331" t="s">
        <v>123</v>
      </c>
      <c r="D17" s="332">
        <v>380</v>
      </c>
      <c r="E17" s="109">
        <f t="shared" si="1"/>
        <v>398</v>
      </c>
      <c r="F17" s="100">
        <v>35</v>
      </c>
      <c r="G17" s="101">
        <v>35</v>
      </c>
      <c r="H17" s="101">
        <v>28</v>
      </c>
      <c r="I17" s="101">
        <v>58</v>
      </c>
      <c r="J17" s="101">
        <v>37</v>
      </c>
      <c r="K17" s="101">
        <v>13</v>
      </c>
      <c r="L17" s="101">
        <v>11</v>
      </c>
      <c r="M17" s="101">
        <v>27</v>
      </c>
      <c r="N17" s="101">
        <v>54</v>
      </c>
      <c r="O17" s="101">
        <v>39</v>
      </c>
      <c r="P17" s="101">
        <v>36</v>
      </c>
      <c r="Q17" s="101">
        <v>25</v>
      </c>
      <c r="R17" s="327" t="s">
        <v>469</v>
      </c>
      <c r="S17" s="328"/>
    </row>
    <row r="18" spans="1:19" s="329" customFormat="1" ht="30" customHeight="1">
      <c r="A18" s="328"/>
      <c r="B18" s="330" t="s">
        <v>1</v>
      </c>
      <c r="C18" s="331" t="s">
        <v>251</v>
      </c>
      <c r="D18" s="333">
        <v>74565</v>
      </c>
      <c r="E18" s="109">
        <f t="shared" si="1"/>
        <v>77511</v>
      </c>
      <c r="F18" s="100">
        <v>6487</v>
      </c>
      <c r="G18" s="101">
        <v>7511</v>
      </c>
      <c r="H18" s="101">
        <v>7739</v>
      </c>
      <c r="I18" s="101">
        <v>6664</v>
      </c>
      <c r="J18" s="101">
        <v>7029</v>
      </c>
      <c r="K18" s="101">
        <v>6114</v>
      </c>
      <c r="L18" s="101">
        <v>6121</v>
      </c>
      <c r="M18" s="101">
        <v>6073</v>
      </c>
      <c r="N18" s="101">
        <v>5325</v>
      </c>
      <c r="O18" s="101">
        <v>6425</v>
      </c>
      <c r="P18" s="101">
        <v>5973</v>
      </c>
      <c r="Q18" s="101">
        <v>6050</v>
      </c>
      <c r="R18" s="334">
        <v>17908300</v>
      </c>
      <c r="S18" s="328"/>
    </row>
    <row r="19" spans="1:19" ht="30" customHeight="1">
      <c r="A19" s="328"/>
      <c r="B19" s="330" t="s">
        <v>163</v>
      </c>
      <c r="C19" s="331" t="s">
        <v>124</v>
      </c>
      <c r="D19" s="332">
        <v>2206</v>
      </c>
      <c r="E19" s="109">
        <f t="shared" si="1"/>
        <v>1796</v>
      </c>
      <c r="F19" s="144">
        <v>66</v>
      </c>
      <c r="G19" s="145">
        <v>121</v>
      </c>
      <c r="H19" s="145">
        <v>110</v>
      </c>
      <c r="I19" s="145">
        <v>408</v>
      </c>
      <c r="J19" s="145">
        <v>211</v>
      </c>
      <c r="K19" s="145">
        <v>102</v>
      </c>
      <c r="L19" s="145">
        <v>171</v>
      </c>
      <c r="M19" s="145">
        <v>83</v>
      </c>
      <c r="N19" s="145">
        <v>140</v>
      </c>
      <c r="O19" s="145">
        <v>111</v>
      </c>
      <c r="P19" s="145">
        <v>209</v>
      </c>
      <c r="Q19" s="145">
        <v>64</v>
      </c>
      <c r="R19" s="125" t="s">
        <v>398</v>
      </c>
      <c r="S19" s="311"/>
    </row>
    <row r="20" spans="1:19" ht="30" customHeight="1">
      <c r="A20" s="311"/>
      <c r="B20" s="312"/>
      <c r="C20" s="319" t="s">
        <v>252</v>
      </c>
      <c r="D20" s="314">
        <v>409581</v>
      </c>
      <c r="E20" s="109">
        <f t="shared" si="1"/>
        <v>396100</v>
      </c>
      <c r="F20" s="144">
        <v>20222</v>
      </c>
      <c r="G20" s="145">
        <v>29720</v>
      </c>
      <c r="H20" s="145">
        <v>33279</v>
      </c>
      <c r="I20" s="145">
        <v>36524</v>
      </c>
      <c r="J20" s="145">
        <v>36431</v>
      </c>
      <c r="K20" s="145">
        <v>32210</v>
      </c>
      <c r="L20" s="145">
        <v>31755</v>
      </c>
      <c r="M20" s="145">
        <v>32753</v>
      </c>
      <c r="N20" s="145">
        <v>37419</v>
      </c>
      <c r="O20" s="145">
        <v>35435</v>
      </c>
      <c r="P20" s="145">
        <v>33666</v>
      </c>
      <c r="Q20" s="145">
        <v>36686</v>
      </c>
      <c r="R20" s="125" t="s">
        <v>523</v>
      </c>
      <c r="S20" s="311"/>
    </row>
    <row r="21" spans="1:19" ht="30" customHeight="1">
      <c r="A21" s="311"/>
      <c r="B21" s="312"/>
      <c r="C21" s="313" t="s">
        <v>253</v>
      </c>
      <c r="D21" s="314">
        <v>64870</v>
      </c>
      <c r="E21" s="109">
        <f t="shared" si="1"/>
        <v>75029</v>
      </c>
      <c r="F21" s="144">
        <v>4926</v>
      </c>
      <c r="G21" s="145">
        <v>5984</v>
      </c>
      <c r="H21" s="145">
        <v>4135</v>
      </c>
      <c r="I21" s="145">
        <v>6705</v>
      </c>
      <c r="J21" s="145">
        <v>8143</v>
      </c>
      <c r="K21" s="145">
        <v>5871</v>
      </c>
      <c r="L21" s="145">
        <v>5801</v>
      </c>
      <c r="M21" s="145">
        <v>6978</v>
      </c>
      <c r="N21" s="145">
        <v>6320</v>
      </c>
      <c r="O21" s="145">
        <v>6497</v>
      </c>
      <c r="P21" s="145">
        <v>7059</v>
      </c>
      <c r="Q21" s="145">
        <v>6610</v>
      </c>
      <c r="R21" s="125" t="s">
        <v>523</v>
      </c>
      <c r="S21" s="311"/>
    </row>
    <row r="22" spans="1:19" ht="30" customHeight="1">
      <c r="A22" s="311"/>
      <c r="B22" s="312"/>
      <c r="C22" s="319" t="s">
        <v>365</v>
      </c>
      <c r="D22" s="335">
        <v>80465</v>
      </c>
      <c r="E22" s="109">
        <f t="shared" si="1"/>
        <v>80631</v>
      </c>
      <c r="F22" s="144">
        <v>5834</v>
      </c>
      <c r="G22" s="145">
        <v>4263</v>
      </c>
      <c r="H22" s="145">
        <v>4972</v>
      </c>
      <c r="I22" s="145">
        <v>8535</v>
      </c>
      <c r="J22" s="145">
        <v>9410</v>
      </c>
      <c r="K22" s="145">
        <v>6968</v>
      </c>
      <c r="L22" s="145">
        <v>7300</v>
      </c>
      <c r="M22" s="145">
        <v>7612</v>
      </c>
      <c r="N22" s="145">
        <v>6282</v>
      </c>
      <c r="O22" s="145">
        <v>5654</v>
      </c>
      <c r="P22" s="145">
        <v>6105</v>
      </c>
      <c r="Q22" s="145">
        <v>7696</v>
      </c>
      <c r="R22" s="125" t="s">
        <v>523</v>
      </c>
      <c r="S22" s="311"/>
    </row>
    <row r="23" spans="1:19" ht="30" customHeight="1">
      <c r="A23" s="311"/>
      <c r="B23" s="312" t="s">
        <v>164</v>
      </c>
      <c r="C23" s="313" t="s">
        <v>125</v>
      </c>
      <c r="D23" s="314">
        <v>1564</v>
      </c>
      <c r="E23" s="109">
        <f t="shared" si="1"/>
        <v>1925</v>
      </c>
      <c r="F23" s="323" t="s">
        <v>523</v>
      </c>
      <c r="G23" s="324" t="s">
        <v>523</v>
      </c>
      <c r="H23" s="324" t="s">
        <v>523</v>
      </c>
      <c r="I23" s="324">
        <v>725</v>
      </c>
      <c r="J23" s="324" t="s">
        <v>523</v>
      </c>
      <c r="K23" s="324" t="s">
        <v>523</v>
      </c>
      <c r="L23" s="324" t="s">
        <v>523</v>
      </c>
      <c r="M23" s="324" t="s">
        <v>523</v>
      </c>
      <c r="N23" s="324" t="s">
        <v>523</v>
      </c>
      <c r="O23" s="324">
        <v>1024</v>
      </c>
      <c r="P23" s="324">
        <v>176</v>
      </c>
      <c r="Q23" s="324" t="s">
        <v>523</v>
      </c>
      <c r="R23" s="125" t="s">
        <v>523</v>
      </c>
      <c r="S23" s="311"/>
    </row>
    <row r="24" spans="1:19" ht="30" customHeight="1">
      <c r="A24" s="311"/>
      <c r="B24" s="312" t="s">
        <v>1</v>
      </c>
      <c r="C24" s="313" t="s">
        <v>126</v>
      </c>
      <c r="D24" s="314">
        <v>5732</v>
      </c>
      <c r="E24" s="109">
        <f t="shared" si="1"/>
        <v>6344</v>
      </c>
      <c r="F24" s="323">
        <v>331</v>
      </c>
      <c r="G24" s="324">
        <v>391</v>
      </c>
      <c r="H24" s="324">
        <v>358</v>
      </c>
      <c r="I24" s="324">
        <v>904</v>
      </c>
      <c r="J24" s="324">
        <v>641</v>
      </c>
      <c r="K24" s="324">
        <v>310</v>
      </c>
      <c r="L24" s="324">
        <v>303</v>
      </c>
      <c r="M24" s="324">
        <v>618</v>
      </c>
      <c r="N24" s="324">
        <v>594</v>
      </c>
      <c r="O24" s="324">
        <v>1051</v>
      </c>
      <c r="P24" s="324">
        <v>610</v>
      </c>
      <c r="Q24" s="324">
        <v>233</v>
      </c>
      <c r="R24" s="336">
        <v>1514900</v>
      </c>
      <c r="S24" s="311"/>
    </row>
    <row r="25" spans="1:19" ht="30" customHeight="1">
      <c r="A25" s="311"/>
      <c r="B25" s="312" t="s">
        <v>1</v>
      </c>
      <c r="C25" s="313" t="s">
        <v>254</v>
      </c>
      <c r="D25" s="314">
        <v>1155</v>
      </c>
      <c r="E25" s="109">
        <f t="shared" si="1"/>
        <v>1178</v>
      </c>
      <c r="F25" s="323" t="s">
        <v>471</v>
      </c>
      <c r="G25" s="324" t="s">
        <v>471</v>
      </c>
      <c r="H25" s="324" t="s">
        <v>471</v>
      </c>
      <c r="I25" s="324" t="s">
        <v>471</v>
      </c>
      <c r="J25" s="324">
        <v>163</v>
      </c>
      <c r="K25" s="324">
        <v>64</v>
      </c>
      <c r="L25" s="324">
        <v>264</v>
      </c>
      <c r="M25" s="324">
        <v>437</v>
      </c>
      <c r="N25" s="324">
        <v>238</v>
      </c>
      <c r="O25" s="324">
        <v>12</v>
      </c>
      <c r="P25" s="324" t="s">
        <v>471</v>
      </c>
      <c r="Q25" s="324" t="s">
        <v>471</v>
      </c>
      <c r="R25" s="336">
        <v>381288</v>
      </c>
      <c r="S25" s="311"/>
    </row>
    <row r="26" spans="1:19" ht="30" customHeight="1">
      <c r="A26" s="311"/>
      <c r="B26" s="312" t="s">
        <v>1</v>
      </c>
      <c r="C26" s="313" t="s">
        <v>127</v>
      </c>
      <c r="D26" s="314">
        <v>6710</v>
      </c>
      <c r="E26" s="109">
        <f t="shared" si="1"/>
        <v>4363</v>
      </c>
      <c r="F26" s="323" t="s">
        <v>471</v>
      </c>
      <c r="G26" s="324" t="s">
        <v>471</v>
      </c>
      <c r="H26" s="324" t="s">
        <v>471</v>
      </c>
      <c r="I26" s="324" t="s">
        <v>471</v>
      </c>
      <c r="J26" s="324" t="s">
        <v>471</v>
      </c>
      <c r="K26" s="324" t="s">
        <v>471</v>
      </c>
      <c r="L26" s="324">
        <v>2002</v>
      </c>
      <c r="M26" s="324">
        <v>2361</v>
      </c>
      <c r="N26" s="324" t="s">
        <v>471</v>
      </c>
      <c r="O26" s="324" t="s">
        <v>471</v>
      </c>
      <c r="P26" s="324" t="s">
        <v>471</v>
      </c>
      <c r="Q26" s="324" t="s">
        <v>471</v>
      </c>
      <c r="R26" s="336">
        <v>563330</v>
      </c>
      <c r="S26" s="311"/>
    </row>
    <row r="27" spans="1:19" ht="30" customHeight="1">
      <c r="A27" s="311"/>
      <c r="B27" s="312" t="s">
        <v>255</v>
      </c>
      <c r="C27" s="313" t="s">
        <v>256</v>
      </c>
      <c r="D27" s="314">
        <v>764</v>
      </c>
      <c r="E27" s="109">
        <f t="shared" si="1"/>
        <v>765</v>
      </c>
      <c r="F27" s="146">
        <v>22</v>
      </c>
      <c r="G27" s="132">
        <v>80</v>
      </c>
      <c r="H27" s="132">
        <v>2</v>
      </c>
      <c r="I27" s="132">
        <v>31</v>
      </c>
      <c r="J27" s="132">
        <v>8</v>
      </c>
      <c r="K27" s="132">
        <v>19</v>
      </c>
      <c r="L27" s="132">
        <v>17</v>
      </c>
      <c r="M27" s="132">
        <v>22</v>
      </c>
      <c r="N27" s="132">
        <v>84</v>
      </c>
      <c r="O27" s="132">
        <v>238</v>
      </c>
      <c r="P27" s="132">
        <v>12</v>
      </c>
      <c r="Q27" s="132">
        <v>230</v>
      </c>
      <c r="R27" s="125" t="s">
        <v>524</v>
      </c>
      <c r="S27" s="311"/>
    </row>
    <row r="28" spans="1:19" ht="30" customHeight="1">
      <c r="A28" s="311"/>
      <c r="B28" s="312"/>
      <c r="C28" s="313" t="s">
        <v>257</v>
      </c>
      <c r="D28" s="314">
        <v>156667</v>
      </c>
      <c r="E28" s="109">
        <f t="shared" si="1"/>
        <v>150405</v>
      </c>
      <c r="F28" s="146">
        <v>16126</v>
      </c>
      <c r="G28" s="132">
        <v>14058</v>
      </c>
      <c r="H28" s="132">
        <v>13419</v>
      </c>
      <c r="I28" s="132">
        <v>12507</v>
      </c>
      <c r="J28" s="132">
        <v>12892</v>
      </c>
      <c r="K28" s="132">
        <v>10621</v>
      </c>
      <c r="L28" s="132">
        <v>11342</v>
      </c>
      <c r="M28" s="132">
        <v>12165</v>
      </c>
      <c r="N28" s="132">
        <v>10774</v>
      </c>
      <c r="O28" s="132">
        <v>11655</v>
      </c>
      <c r="P28" s="132">
        <v>11811</v>
      </c>
      <c r="Q28" s="132">
        <v>13035</v>
      </c>
      <c r="R28" s="122">
        <v>40571961</v>
      </c>
      <c r="S28" s="311"/>
    </row>
    <row r="29" spans="1:19" ht="30" customHeight="1">
      <c r="A29" s="311"/>
      <c r="B29" s="312" t="s">
        <v>165</v>
      </c>
      <c r="C29" s="313" t="s">
        <v>258</v>
      </c>
      <c r="D29" s="314">
        <v>9859</v>
      </c>
      <c r="E29" s="109">
        <f t="shared" si="1"/>
        <v>13098</v>
      </c>
      <c r="F29" s="146">
        <v>446</v>
      </c>
      <c r="G29" s="132">
        <v>1006</v>
      </c>
      <c r="H29" s="129">
        <v>820</v>
      </c>
      <c r="I29" s="132">
        <v>261</v>
      </c>
      <c r="J29" s="132">
        <v>593</v>
      </c>
      <c r="K29" s="132">
        <v>1026</v>
      </c>
      <c r="L29" s="132">
        <v>883</v>
      </c>
      <c r="M29" s="132">
        <v>1947</v>
      </c>
      <c r="N29" s="132">
        <v>383</v>
      </c>
      <c r="O29" s="132">
        <v>1938</v>
      </c>
      <c r="P29" s="132">
        <v>3573</v>
      </c>
      <c r="Q29" s="132">
        <v>222</v>
      </c>
      <c r="R29" s="122">
        <v>1805150</v>
      </c>
      <c r="S29" s="311"/>
    </row>
    <row r="30" spans="1:19" ht="30" customHeight="1">
      <c r="A30" s="311"/>
      <c r="B30" s="312" t="s">
        <v>166</v>
      </c>
      <c r="C30" s="337" t="s">
        <v>259</v>
      </c>
      <c r="D30" s="314">
        <v>453575</v>
      </c>
      <c r="E30" s="109">
        <f t="shared" si="1"/>
        <v>438809</v>
      </c>
      <c r="F30" s="128">
        <v>22806</v>
      </c>
      <c r="G30" s="129">
        <v>32786</v>
      </c>
      <c r="H30" s="129">
        <v>36699</v>
      </c>
      <c r="I30" s="132">
        <v>41538</v>
      </c>
      <c r="J30" s="132">
        <v>42922</v>
      </c>
      <c r="K30" s="132">
        <v>39496</v>
      </c>
      <c r="L30" s="132">
        <v>36849</v>
      </c>
      <c r="M30" s="129">
        <v>35304</v>
      </c>
      <c r="N30" s="132">
        <v>38586</v>
      </c>
      <c r="O30" s="132">
        <v>36087</v>
      </c>
      <c r="P30" s="132">
        <v>36837</v>
      </c>
      <c r="Q30" s="132">
        <v>38899</v>
      </c>
      <c r="R30" s="122">
        <v>561689701</v>
      </c>
      <c r="S30" s="311"/>
    </row>
    <row r="31" spans="1:19" ht="30" customHeight="1">
      <c r="A31" s="311"/>
      <c r="B31" s="312" t="s">
        <v>1</v>
      </c>
      <c r="C31" s="313" t="s">
        <v>128</v>
      </c>
      <c r="D31" s="314">
        <v>5595</v>
      </c>
      <c r="E31" s="109">
        <f t="shared" si="1"/>
        <v>5363</v>
      </c>
      <c r="F31" s="128">
        <v>28</v>
      </c>
      <c r="G31" s="129">
        <v>15</v>
      </c>
      <c r="H31" s="129">
        <v>85</v>
      </c>
      <c r="I31" s="129">
        <v>114</v>
      </c>
      <c r="J31" s="129">
        <v>662</v>
      </c>
      <c r="K31" s="129">
        <v>269</v>
      </c>
      <c r="L31" s="132">
        <v>1156</v>
      </c>
      <c r="M31" s="132">
        <v>1752</v>
      </c>
      <c r="N31" s="132">
        <v>608</v>
      </c>
      <c r="O31" s="129">
        <v>443</v>
      </c>
      <c r="P31" s="129">
        <v>113</v>
      </c>
      <c r="Q31" s="129">
        <v>118</v>
      </c>
      <c r="R31" s="122">
        <v>9024650</v>
      </c>
      <c r="S31" s="311"/>
    </row>
    <row r="32" spans="1:19" ht="30" customHeight="1">
      <c r="A32" s="311"/>
      <c r="B32" s="338"/>
      <c r="C32" s="313" t="s">
        <v>260</v>
      </c>
      <c r="D32" s="314">
        <v>2119</v>
      </c>
      <c r="E32" s="109">
        <f t="shared" si="1"/>
        <v>1049</v>
      </c>
      <c r="F32" s="128">
        <v>105</v>
      </c>
      <c r="G32" s="129">
        <v>186</v>
      </c>
      <c r="H32" s="129">
        <v>161</v>
      </c>
      <c r="I32" s="129">
        <v>135</v>
      </c>
      <c r="J32" s="129">
        <v>81</v>
      </c>
      <c r="K32" s="129">
        <v>46</v>
      </c>
      <c r="L32" s="132">
        <v>124</v>
      </c>
      <c r="M32" s="132">
        <v>93</v>
      </c>
      <c r="N32" s="132">
        <v>118</v>
      </c>
      <c r="O32" s="129">
        <v>0</v>
      </c>
      <c r="P32" s="129">
        <v>0</v>
      </c>
      <c r="Q32" s="129">
        <v>0</v>
      </c>
      <c r="R32" s="125" t="s">
        <v>497</v>
      </c>
      <c r="S32" s="311"/>
    </row>
    <row r="33" spans="1:19" ht="30" customHeight="1" thickBot="1">
      <c r="A33" s="311"/>
      <c r="B33" s="339" t="s">
        <v>1</v>
      </c>
      <c r="C33" s="340" t="s">
        <v>261</v>
      </c>
      <c r="D33" s="341">
        <v>55892</v>
      </c>
      <c r="E33" s="342">
        <f t="shared" si="1"/>
        <v>70497</v>
      </c>
      <c r="F33" s="158">
        <v>2619</v>
      </c>
      <c r="G33" s="159">
        <v>3048</v>
      </c>
      <c r="H33" s="159">
        <v>4417</v>
      </c>
      <c r="I33" s="159">
        <v>5161</v>
      </c>
      <c r="J33" s="159">
        <v>8944</v>
      </c>
      <c r="K33" s="159">
        <v>5680</v>
      </c>
      <c r="L33" s="159">
        <v>7082</v>
      </c>
      <c r="M33" s="159">
        <v>5809</v>
      </c>
      <c r="N33" s="159">
        <v>4850</v>
      </c>
      <c r="O33" s="159">
        <v>4985</v>
      </c>
      <c r="P33" s="159">
        <v>13945</v>
      </c>
      <c r="Q33" s="159">
        <v>3957</v>
      </c>
      <c r="R33" s="343">
        <v>3596385</v>
      </c>
      <c r="S33" s="311"/>
    </row>
    <row r="34" spans="1:19" s="349" customFormat="1" ht="18" customHeight="1">
      <c r="A34" s="311"/>
      <c r="B34" s="344"/>
      <c r="C34" s="345"/>
      <c r="D34" s="346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8"/>
      <c r="S34" s="311"/>
    </row>
    <row r="35" spans="1:18" s="8" customFormat="1" ht="20.25" customHeight="1" thickBot="1">
      <c r="A35" s="304" t="s">
        <v>315</v>
      </c>
      <c r="B35" s="305"/>
      <c r="C35" s="306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7" t="s">
        <v>316</v>
      </c>
      <c r="R35" s="307"/>
    </row>
    <row r="36" spans="1:19" s="310" customFormat="1" ht="33" customHeight="1" thickBot="1">
      <c r="A36" s="308"/>
      <c r="B36" s="168" t="s">
        <v>525</v>
      </c>
      <c r="C36" s="169" t="s">
        <v>40</v>
      </c>
      <c r="D36" s="170" t="s">
        <v>526</v>
      </c>
      <c r="E36" s="171" t="s">
        <v>527</v>
      </c>
      <c r="F36" s="214" t="s">
        <v>528</v>
      </c>
      <c r="G36" s="172" t="s">
        <v>529</v>
      </c>
      <c r="H36" s="173" t="s">
        <v>530</v>
      </c>
      <c r="I36" s="173" t="s">
        <v>531</v>
      </c>
      <c r="J36" s="173" t="s">
        <v>532</v>
      </c>
      <c r="K36" s="173" t="s">
        <v>533</v>
      </c>
      <c r="L36" s="173" t="s">
        <v>534</v>
      </c>
      <c r="M36" s="173" t="s">
        <v>535</v>
      </c>
      <c r="N36" s="173" t="s">
        <v>536</v>
      </c>
      <c r="O36" s="173" t="s">
        <v>537</v>
      </c>
      <c r="P36" s="173" t="s">
        <v>538</v>
      </c>
      <c r="Q36" s="173" t="s">
        <v>539</v>
      </c>
      <c r="R36" s="174" t="s">
        <v>540</v>
      </c>
      <c r="S36" s="309"/>
    </row>
    <row r="37" spans="1:19" ht="33" customHeight="1">
      <c r="A37" s="311"/>
      <c r="B37" s="312" t="s">
        <v>167</v>
      </c>
      <c r="C37" s="313" t="s">
        <v>129</v>
      </c>
      <c r="D37" s="314">
        <v>29798</v>
      </c>
      <c r="E37" s="109">
        <f>SUM(F37:Q37)</f>
        <v>26117</v>
      </c>
      <c r="F37" s="350">
        <v>1136</v>
      </c>
      <c r="G37" s="351">
        <v>1940</v>
      </c>
      <c r="H37" s="351">
        <v>1492</v>
      </c>
      <c r="I37" s="351">
        <v>1168</v>
      </c>
      <c r="J37" s="351">
        <v>3421</v>
      </c>
      <c r="K37" s="351">
        <v>3618</v>
      </c>
      <c r="L37" s="351">
        <v>3149</v>
      </c>
      <c r="M37" s="351">
        <v>2238</v>
      </c>
      <c r="N37" s="351">
        <v>2119</v>
      </c>
      <c r="O37" s="351">
        <v>2387</v>
      </c>
      <c r="P37" s="351">
        <v>2055</v>
      </c>
      <c r="Q37" s="351">
        <v>1394</v>
      </c>
      <c r="R37" s="317">
        <v>37635200</v>
      </c>
      <c r="S37" s="311"/>
    </row>
    <row r="38" spans="1:19" ht="33" customHeight="1">
      <c r="A38" s="311"/>
      <c r="B38" s="312" t="s">
        <v>168</v>
      </c>
      <c r="C38" s="313" t="s">
        <v>193</v>
      </c>
      <c r="D38" s="314">
        <v>46432</v>
      </c>
      <c r="E38" s="109">
        <f>SUM(F38:Q38)</f>
        <v>41806</v>
      </c>
      <c r="F38" s="320">
        <v>1960</v>
      </c>
      <c r="G38" s="321">
        <v>2258</v>
      </c>
      <c r="H38" s="321">
        <v>3268</v>
      </c>
      <c r="I38" s="321">
        <v>4035</v>
      </c>
      <c r="J38" s="321">
        <v>4189</v>
      </c>
      <c r="K38" s="321">
        <v>3464</v>
      </c>
      <c r="L38" s="321">
        <v>3629</v>
      </c>
      <c r="M38" s="321">
        <v>2648</v>
      </c>
      <c r="N38" s="321">
        <v>3764</v>
      </c>
      <c r="O38" s="321">
        <v>4271</v>
      </c>
      <c r="P38" s="321">
        <v>4420</v>
      </c>
      <c r="Q38" s="321">
        <v>3900</v>
      </c>
      <c r="R38" s="122">
        <v>442631577</v>
      </c>
      <c r="S38" s="311"/>
    </row>
    <row r="39" spans="1:19" ht="33" customHeight="1">
      <c r="A39" s="311"/>
      <c r="B39" s="312" t="s">
        <v>169</v>
      </c>
      <c r="C39" s="313" t="s">
        <v>130</v>
      </c>
      <c r="D39" s="314">
        <v>68350</v>
      </c>
      <c r="E39" s="109">
        <f>SUM(F39:Q39)</f>
        <v>70223</v>
      </c>
      <c r="F39" s="352">
        <v>5752</v>
      </c>
      <c r="G39" s="353">
        <v>4960</v>
      </c>
      <c r="H39" s="353">
        <v>5867</v>
      </c>
      <c r="I39" s="353">
        <v>6638</v>
      </c>
      <c r="J39" s="353">
        <v>7287</v>
      </c>
      <c r="K39" s="353">
        <v>4165</v>
      </c>
      <c r="L39" s="353">
        <v>6731</v>
      </c>
      <c r="M39" s="353">
        <v>6107</v>
      </c>
      <c r="N39" s="353">
        <v>4904</v>
      </c>
      <c r="O39" s="353">
        <v>5970</v>
      </c>
      <c r="P39" s="353">
        <v>6247</v>
      </c>
      <c r="Q39" s="353">
        <v>5595</v>
      </c>
      <c r="R39" s="122">
        <v>228051706</v>
      </c>
      <c r="S39" s="311"/>
    </row>
    <row r="40" spans="1:19" ht="33" customHeight="1">
      <c r="A40" s="311"/>
      <c r="B40" s="312" t="s">
        <v>1</v>
      </c>
      <c r="C40" s="354" t="s">
        <v>541</v>
      </c>
      <c r="D40" s="314">
        <v>606</v>
      </c>
      <c r="E40" s="109">
        <f>SUM(F40:Q40)</f>
        <v>838</v>
      </c>
      <c r="F40" s="146">
        <v>0</v>
      </c>
      <c r="G40" s="132">
        <v>0</v>
      </c>
      <c r="H40" s="132">
        <v>0</v>
      </c>
      <c r="I40" s="132">
        <v>22</v>
      </c>
      <c r="J40" s="132">
        <v>46</v>
      </c>
      <c r="K40" s="132">
        <v>53</v>
      </c>
      <c r="L40" s="132">
        <v>157</v>
      </c>
      <c r="M40" s="132">
        <v>283</v>
      </c>
      <c r="N40" s="132">
        <v>37</v>
      </c>
      <c r="O40" s="132">
        <v>163</v>
      </c>
      <c r="P40" s="132">
        <v>53</v>
      </c>
      <c r="Q40" s="132">
        <v>24</v>
      </c>
      <c r="R40" s="122">
        <v>1231818</v>
      </c>
      <c r="S40" s="311"/>
    </row>
    <row r="41" spans="1:19" ht="33" customHeight="1">
      <c r="A41" s="311"/>
      <c r="B41" s="312" t="s">
        <v>1</v>
      </c>
      <c r="C41" s="313" t="s">
        <v>194</v>
      </c>
      <c r="D41" s="314">
        <v>48096</v>
      </c>
      <c r="E41" s="109">
        <f>SUM(F41:Q41)</f>
        <v>48894</v>
      </c>
      <c r="F41" s="146">
        <v>3076</v>
      </c>
      <c r="G41" s="129">
        <v>3599</v>
      </c>
      <c r="H41" s="132">
        <v>4439</v>
      </c>
      <c r="I41" s="132">
        <v>4978</v>
      </c>
      <c r="J41" s="132">
        <v>4629</v>
      </c>
      <c r="K41" s="132">
        <v>4277</v>
      </c>
      <c r="L41" s="132">
        <v>3997</v>
      </c>
      <c r="M41" s="132">
        <v>3452</v>
      </c>
      <c r="N41" s="132">
        <v>3914</v>
      </c>
      <c r="O41" s="132">
        <v>4092</v>
      </c>
      <c r="P41" s="132">
        <v>4449</v>
      </c>
      <c r="Q41" s="129">
        <v>3992</v>
      </c>
      <c r="R41" s="122">
        <v>467102733</v>
      </c>
      <c r="S41" s="311"/>
    </row>
    <row r="42" spans="1:19" ht="33" customHeight="1">
      <c r="A42" s="311"/>
      <c r="B42" s="312" t="s">
        <v>170</v>
      </c>
      <c r="C42" s="313" t="s">
        <v>131</v>
      </c>
      <c r="D42" s="314">
        <v>5156</v>
      </c>
      <c r="E42" s="109">
        <f aca="true" t="shared" si="2" ref="E42:E65">SUM(F42:Q42)</f>
        <v>4596</v>
      </c>
      <c r="F42" s="323">
        <v>9</v>
      </c>
      <c r="G42" s="324">
        <v>51</v>
      </c>
      <c r="H42" s="324">
        <v>225</v>
      </c>
      <c r="I42" s="324">
        <v>473</v>
      </c>
      <c r="J42" s="324">
        <v>514</v>
      </c>
      <c r="K42" s="324">
        <v>908</v>
      </c>
      <c r="L42" s="324">
        <v>765</v>
      </c>
      <c r="M42" s="324">
        <v>431</v>
      </c>
      <c r="N42" s="324">
        <v>320</v>
      </c>
      <c r="O42" s="324">
        <v>577</v>
      </c>
      <c r="P42" s="324">
        <v>323</v>
      </c>
      <c r="Q42" s="324">
        <v>0</v>
      </c>
      <c r="R42" s="122">
        <v>658890</v>
      </c>
      <c r="S42" s="311"/>
    </row>
    <row r="43" spans="1:19" ht="33" customHeight="1">
      <c r="A43" s="311"/>
      <c r="B43" s="312" t="s">
        <v>1</v>
      </c>
      <c r="C43" s="313" t="s">
        <v>132</v>
      </c>
      <c r="D43" s="314">
        <v>6663</v>
      </c>
      <c r="E43" s="109">
        <f t="shared" si="2"/>
        <v>11459</v>
      </c>
      <c r="F43" s="325">
        <v>167</v>
      </c>
      <c r="G43" s="326">
        <v>441</v>
      </c>
      <c r="H43" s="326">
        <v>459</v>
      </c>
      <c r="I43" s="326">
        <v>634</v>
      </c>
      <c r="J43" s="326">
        <v>919</v>
      </c>
      <c r="K43" s="326">
        <v>1345</v>
      </c>
      <c r="L43" s="326">
        <v>1643</v>
      </c>
      <c r="M43" s="326">
        <v>793</v>
      </c>
      <c r="N43" s="326">
        <v>1007</v>
      </c>
      <c r="O43" s="326">
        <v>2671</v>
      </c>
      <c r="P43" s="326">
        <v>835</v>
      </c>
      <c r="Q43" s="326">
        <v>545</v>
      </c>
      <c r="R43" s="355">
        <v>136310</v>
      </c>
      <c r="S43" s="311"/>
    </row>
    <row r="44" spans="1:19" ht="33" customHeight="1">
      <c r="A44" s="311"/>
      <c r="B44" s="312" t="s">
        <v>1</v>
      </c>
      <c r="C44" s="313" t="s">
        <v>133</v>
      </c>
      <c r="D44" s="314">
        <v>441</v>
      </c>
      <c r="E44" s="109">
        <f t="shared" si="2"/>
        <v>425</v>
      </c>
      <c r="F44" s="325">
        <v>2</v>
      </c>
      <c r="G44" s="326">
        <v>2</v>
      </c>
      <c r="H44" s="326">
        <v>67</v>
      </c>
      <c r="I44" s="326">
        <v>56</v>
      </c>
      <c r="J44" s="326">
        <v>84</v>
      </c>
      <c r="K44" s="326">
        <v>53</v>
      </c>
      <c r="L44" s="326">
        <v>62</v>
      </c>
      <c r="M44" s="326">
        <v>38</v>
      </c>
      <c r="N44" s="326">
        <v>20</v>
      </c>
      <c r="O44" s="326">
        <v>41</v>
      </c>
      <c r="P44" s="326">
        <v>0</v>
      </c>
      <c r="Q44" s="326">
        <v>0</v>
      </c>
      <c r="R44" s="122">
        <v>34800</v>
      </c>
      <c r="S44" s="311"/>
    </row>
    <row r="45" spans="1:19" ht="33" customHeight="1">
      <c r="A45" s="311"/>
      <c r="B45" s="312" t="s">
        <v>1</v>
      </c>
      <c r="C45" s="313" t="s">
        <v>134</v>
      </c>
      <c r="D45" s="314">
        <v>11727</v>
      </c>
      <c r="E45" s="109">
        <f t="shared" si="2"/>
        <v>11404</v>
      </c>
      <c r="F45" s="325">
        <v>821</v>
      </c>
      <c r="G45" s="326">
        <v>917</v>
      </c>
      <c r="H45" s="326">
        <v>915</v>
      </c>
      <c r="I45" s="326">
        <v>933</v>
      </c>
      <c r="J45" s="326">
        <v>883</v>
      </c>
      <c r="K45" s="326">
        <v>1086</v>
      </c>
      <c r="L45" s="326">
        <v>1315</v>
      </c>
      <c r="M45" s="326">
        <v>672</v>
      </c>
      <c r="N45" s="326">
        <v>762</v>
      </c>
      <c r="O45" s="326">
        <v>850</v>
      </c>
      <c r="P45" s="326">
        <v>1225</v>
      </c>
      <c r="Q45" s="326">
        <v>1025</v>
      </c>
      <c r="R45" s="355">
        <v>993030</v>
      </c>
      <c r="S45" s="311"/>
    </row>
    <row r="46" spans="1:19" ht="33" customHeight="1">
      <c r="A46" s="311"/>
      <c r="B46" s="312" t="s">
        <v>1</v>
      </c>
      <c r="C46" s="313" t="s">
        <v>135</v>
      </c>
      <c r="D46" s="314">
        <v>1524</v>
      </c>
      <c r="E46" s="109">
        <f t="shared" si="2"/>
        <v>1411</v>
      </c>
      <c r="F46" s="325">
        <v>79</v>
      </c>
      <c r="G46" s="326">
        <v>120</v>
      </c>
      <c r="H46" s="326">
        <v>113</v>
      </c>
      <c r="I46" s="326">
        <v>213</v>
      </c>
      <c r="J46" s="326">
        <v>105</v>
      </c>
      <c r="K46" s="326">
        <v>128</v>
      </c>
      <c r="L46" s="326">
        <v>112</v>
      </c>
      <c r="M46" s="326">
        <v>105</v>
      </c>
      <c r="N46" s="326">
        <v>103</v>
      </c>
      <c r="O46" s="326">
        <v>101</v>
      </c>
      <c r="P46" s="326">
        <v>99</v>
      </c>
      <c r="Q46" s="326">
        <v>133</v>
      </c>
      <c r="R46" s="355">
        <v>140400</v>
      </c>
      <c r="S46" s="311"/>
    </row>
    <row r="47" spans="1:19" ht="33" customHeight="1">
      <c r="A47" s="311"/>
      <c r="B47" s="312" t="s">
        <v>1</v>
      </c>
      <c r="C47" s="313" t="s">
        <v>195</v>
      </c>
      <c r="D47" s="314">
        <v>69263</v>
      </c>
      <c r="E47" s="109">
        <f t="shared" si="2"/>
        <v>66456</v>
      </c>
      <c r="F47" s="323">
        <v>3762</v>
      </c>
      <c r="G47" s="324">
        <v>4428</v>
      </c>
      <c r="H47" s="324">
        <v>5255</v>
      </c>
      <c r="I47" s="324">
        <v>6434</v>
      </c>
      <c r="J47" s="324">
        <v>5858</v>
      </c>
      <c r="K47" s="324">
        <v>5778</v>
      </c>
      <c r="L47" s="324">
        <v>5978</v>
      </c>
      <c r="M47" s="324">
        <v>4724</v>
      </c>
      <c r="N47" s="324">
        <v>5431</v>
      </c>
      <c r="O47" s="324">
        <v>6024</v>
      </c>
      <c r="P47" s="324">
        <v>6757</v>
      </c>
      <c r="Q47" s="324">
        <v>6027</v>
      </c>
      <c r="R47" s="336" t="s">
        <v>471</v>
      </c>
      <c r="S47" s="311"/>
    </row>
    <row r="48" spans="1:19" ht="33" customHeight="1">
      <c r="A48" s="311"/>
      <c r="B48" s="312"/>
      <c r="C48" s="356" t="s">
        <v>323</v>
      </c>
      <c r="D48" s="322">
        <v>510</v>
      </c>
      <c r="E48" s="109">
        <f t="shared" si="2"/>
        <v>277</v>
      </c>
      <c r="F48" s="325">
        <v>0</v>
      </c>
      <c r="G48" s="326">
        <v>0</v>
      </c>
      <c r="H48" s="326">
        <v>52</v>
      </c>
      <c r="I48" s="326">
        <v>1</v>
      </c>
      <c r="J48" s="326">
        <v>0</v>
      </c>
      <c r="K48" s="326">
        <v>3</v>
      </c>
      <c r="L48" s="326">
        <v>21</v>
      </c>
      <c r="M48" s="326">
        <v>1</v>
      </c>
      <c r="N48" s="326">
        <v>4</v>
      </c>
      <c r="O48" s="326">
        <v>28</v>
      </c>
      <c r="P48" s="326">
        <v>164</v>
      </c>
      <c r="Q48" s="326">
        <v>3</v>
      </c>
      <c r="R48" s="125" t="s">
        <v>421</v>
      </c>
      <c r="S48" s="311"/>
    </row>
    <row r="49" spans="1:19" ht="33" customHeight="1">
      <c r="A49" s="311"/>
      <c r="B49" s="312" t="s">
        <v>171</v>
      </c>
      <c r="C49" s="313" t="s">
        <v>136</v>
      </c>
      <c r="D49" s="314">
        <v>2195</v>
      </c>
      <c r="E49" s="109">
        <f t="shared" si="2"/>
        <v>1612</v>
      </c>
      <c r="F49" s="144" t="s">
        <v>421</v>
      </c>
      <c r="G49" s="145" t="s">
        <v>421</v>
      </c>
      <c r="H49" s="145" t="s">
        <v>421</v>
      </c>
      <c r="I49" s="145" t="s">
        <v>421</v>
      </c>
      <c r="J49" s="145" t="s">
        <v>421</v>
      </c>
      <c r="K49" s="145" t="s">
        <v>421</v>
      </c>
      <c r="L49" s="145">
        <v>502</v>
      </c>
      <c r="M49" s="145">
        <v>1110</v>
      </c>
      <c r="N49" s="145" t="s">
        <v>421</v>
      </c>
      <c r="O49" s="145" t="s">
        <v>421</v>
      </c>
      <c r="P49" s="145" t="s">
        <v>421</v>
      </c>
      <c r="Q49" s="145" t="s">
        <v>421</v>
      </c>
      <c r="R49" s="125" t="s">
        <v>421</v>
      </c>
      <c r="S49" s="311"/>
    </row>
    <row r="50" spans="1:19" ht="33" customHeight="1">
      <c r="A50" s="311"/>
      <c r="B50" s="312" t="s">
        <v>1</v>
      </c>
      <c r="C50" s="313" t="s">
        <v>137</v>
      </c>
      <c r="D50" s="314">
        <v>150978</v>
      </c>
      <c r="E50" s="109">
        <f t="shared" si="2"/>
        <v>84367</v>
      </c>
      <c r="F50" s="144">
        <v>1856</v>
      </c>
      <c r="G50" s="145">
        <v>3523</v>
      </c>
      <c r="H50" s="145">
        <v>7696</v>
      </c>
      <c r="I50" s="145">
        <v>8788</v>
      </c>
      <c r="J50" s="145">
        <v>9743</v>
      </c>
      <c r="K50" s="145">
        <v>11890</v>
      </c>
      <c r="L50" s="145">
        <v>1369</v>
      </c>
      <c r="M50" s="145">
        <v>2655</v>
      </c>
      <c r="N50" s="145">
        <v>8393</v>
      </c>
      <c r="O50" s="145">
        <v>11092</v>
      </c>
      <c r="P50" s="145">
        <v>11267</v>
      </c>
      <c r="Q50" s="145">
        <v>6095</v>
      </c>
      <c r="R50" s="125" t="s">
        <v>421</v>
      </c>
      <c r="S50" s="311"/>
    </row>
    <row r="51" spans="1:19" ht="33" customHeight="1">
      <c r="A51" s="311"/>
      <c r="B51" s="312" t="s">
        <v>1</v>
      </c>
      <c r="C51" s="313" t="s">
        <v>138</v>
      </c>
      <c r="D51" s="314">
        <v>146487</v>
      </c>
      <c r="E51" s="109">
        <f t="shared" si="2"/>
        <v>133725</v>
      </c>
      <c r="F51" s="144">
        <v>13055</v>
      </c>
      <c r="G51" s="145">
        <v>10684</v>
      </c>
      <c r="H51" s="145">
        <v>10995</v>
      </c>
      <c r="I51" s="145">
        <v>10851</v>
      </c>
      <c r="J51" s="145">
        <v>12896</v>
      </c>
      <c r="K51" s="145">
        <v>8045</v>
      </c>
      <c r="L51" s="145">
        <v>10010</v>
      </c>
      <c r="M51" s="145">
        <v>12462</v>
      </c>
      <c r="N51" s="145">
        <v>9393</v>
      </c>
      <c r="O51" s="145">
        <v>10527</v>
      </c>
      <c r="P51" s="145">
        <v>17149</v>
      </c>
      <c r="Q51" s="145">
        <v>7658</v>
      </c>
      <c r="R51" s="125" t="s">
        <v>421</v>
      </c>
      <c r="S51" s="311"/>
    </row>
    <row r="52" spans="1:19" ht="33" customHeight="1">
      <c r="A52" s="311"/>
      <c r="B52" s="312"/>
      <c r="C52" s="319" t="s">
        <v>262</v>
      </c>
      <c r="D52" s="314">
        <v>392575</v>
      </c>
      <c r="E52" s="109">
        <f t="shared" si="2"/>
        <v>395376</v>
      </c>
      <c r="F52" s="144">
        <v>22592</v>
      </c>
      <c r="G52" s="145">
        <v>27220</v>
      </c>
      <c r="H52" s="145">
        <v>31510</v>
      </c>
      <c r="I52" s="145">
        <v>34044</v>
      </c>
      <c r="J52" s="145">
        <v>35865</v>
      </c>
      <c r="K52" s="145">
        <v>27787</v>
      </c>
      <c r="L52" s="145">
        <v>33026</v>
      </c>
      <c r="M52" s="145">
        <v>36975</v>
      </c>
      <c r="N52" s="145">
        <v>32929</v>
      </c>
      <c r="O52" s="145">
        <v>37675</v>
      </c>
      <c r="P52" s="145">
        <v>45575</v>
      </c>
      <c r="Q52" s="145">
        <v>30178</v>
      </c>
      <c r="R52" s="125" t="s">
        <v>469</v>
      </c>
      <c r="S52" s="311"/>
    </row>
    <row r="53" spans="1:19" ht="33" customHeight="1">
      <c r="A53" s="311"/>
      <c r="B53" s="312"/>
      <c r="C53" s="357" t="s">
        <v>366</v>
      </c>
      <c r="D53" s="322">
        <v>10557</v>
      </c>
      <c r="E53" s="109">
        <f t="shared" si="2"/>
        <v>13662</v>
      </c>
      <c r="F53" s="144">
        <v>828</v>
      </c>
      <c r="G53" s="145">
        <v>758</v>
      </c>
      <c r="H53" s="145">
        <v>1103</v>
      </c>
      <c r="I53" s="145">
        <v>1195</v>
      </c>
      <c r="J53" s="145">
        <v>1414</v>
      </c>
      <c r="K53" s="145">
        <v>907</v>
      </c>
      <c r="L53" s="145">
        <v>1271</v>
      </c>
      <c r="M53" s="145">
        <v>1351</v>
      </c>
      <c r="N53" s="145">
        <v>947</v>
      </c>
      <c r="O53" s="145">
        <v>1261</v>
      </c>
      <c r="P53" s="145">
        <v>1654</v>
      </c>
      <c r="Q53" s="145">
        <v>973</v>
      </c>
      <c r="R53" s="125" t="s">
        <v>447</v>
      </c>
      <c r="S53" s="311"/>
    </row>
    <row r="54" spans="1:19" ht="33" customHeight="1">
      <c r="A54" s="311"/>
      <c r="B54" s="312" t="s">
        <v>172</v>
      </c>
      <c r="C54" s="313" t="s">
        <v>317</v>
      </c>
      <c r="D54" s="314">
        <v>34451</v>
      </c>
      <c r="E54" s="109">
        <f t="shared" si="2"/>
        <v>29670</v>
      </c>
      <c r="F54" s="358">
        <v>1538</v>
      </c>
      <c r="G54" s="359">
        <v>1719</v>
      </c>
      <c r="H54" s="359">
        <v>2073</v>
      </c>
      <c r="I54" s="359">
        <v>2232</v>
      </c>
      <c r="J54" s="359">
        <v>2588</v>
      </c>
      <c r="K54" s="359">
        <v>3157</v>
      </c>
      <c r="L54" s="359">
        <v>4830</v>
      </c>
      <c r="M54" s="359">
        <v>3515</v>
      </c>
      <c r="N54" s="359">
        <v>2351</v>
      </c>
      <c r="O54" s="359">
        <v>2174</v>
      </c>
      <c r="P54" s="359">
        <v>1941</v>
      </c>
      <c r="Q54" s="359">
        <v>1552</v>
      </c>
      <c r="R54" s="360">
        <v>4762300</v>
      </c>
      <c r="S54" s="311"/>
    </row>
    <row r="55" spans="1:19" ht="33" customHeight="1">
      <c r="A55" s="311"/>
      <c r="B55" s="312"/>
      <c r="C55" s="313" t="s">
        <v>263</v>
      </c>
      <c r="D55" s="314">
        <v>2293</v>
      </c>
      <c r="E55" s="109">
        <f t="shared" si="2"/>
        <v>2293</v>
      </c>
      <c r="F55" s="144">
        <v>70</v>
      </c>
      <c r="G55" s="145">
        <v>24</v>
      </c>
      <c r="H55" s="145">
        <v>90</v>
      </c>
      <c r="I55" s="145">
        <v>3</v>
      </c>
      <c r="J55" s="145">
        <v>193</v>
      </c>
      <c r="K55" s="145">
        <v>105</v>
      </c>
      <c r="L55" s="145">
        <v>409</v>
      </c>
      <c r="M55" s="145">
        <v>394</v>
      </c>
      <c r="N55" s="145">
        <v>269</v>
      </c>
      <c r="O55" s="145">
        <v>526</v>
      </c>
      <c r="P55" s="145">
        <v>155</v>
      </c>
      <c r="Q55" s="145">
        <v>55</v>
      </c>
      <c r="R55" s="361">
        <v>801550</v>
      </c>
      <c r="S55" s="311"/>
    </row>
    <row r="56" spans="1:19" ht="33" customHeight="1">
      <c r="A56" s="311"/>
      <c r="B56" s="312"/>
      <c r="C56" s="319" t="s">
        <v>358</v>
      </c>
      <c r="D56" s="314">
        <v>314152</v>
      </c>
      <c r="E56" s="109">
        <f t="shared" si="2"/>
        <v>316612</v>
      </c>
      <c r="F56" s="144">
        <v>36696</v>
      </c>
      <c r="G56" s="145">
        <v>30091</v>
      </c>
      <c r="H56" s="145">
        <v>29320</v>
      </c>
      <c r="I56" s="145">
        <v>23768</v>
      </c>
      <c r="J56" s="145">
        <v>29786</v>
      </c>
      <c r="K56" s="145">
        <v>22375</v>
      </c>
      <c r="L56" s="145">
        <v>22393</v>
      </c>
      <c r="M56" s="145">
        <v>26839</v>
      </c>
      <c r="N56" s="145">
        <v>24157</v>
      </c>
      <c r="O56" s="145">
        <v>23128</v>
      </c>
      <c r="P56" s="145">
        <v>25255</v>
      </c>
      <c r="Q56" s="145">
        <v>22804</v>
      </c>
      <c r="R56" s="361">
        <v>187702118</v>
      </c>
      <c r="S56" s="311"/>
    </row>
    <row r="57" spans="1:19" ht="33" customHeight="1">
      <c r="A57" s="311"/>
      <c r="B57" s="362"/>
      <c r="C57" s="363" t="s">
        <v>367</v>
      </c>
      <c r="D57" s="364">
        <v>3794</v>
      </c>
      <c r="E57" s="109">
        <f t="shared" si="2"/>
        <v>5250</v>
      </c>
      <c r="F57" s="144">
        <v>323</v>
      </c>
      <c r="G57" s="145">
        <v>283</v>
      </c>
      <c r="H57" s="145">
        <v>327</v>
      </c>
      <c r="I57" s="145">
        <v>439</v>
      </c>
      <c r="J57" s="145">
        <v>618</v>
      </c>
      <c r="K57" s="145">
        <v>505</v>
      </c>
      <c r="L57" s="145">
        <v>644</v>
      </c>
      <c r="M57" s="145">
        <v>349</v>
      </c>
      <c r="N57" s="145">
        <v>456</v>
      </c>
      <c r="O57" s="145">
        <v>690</v>
      </c>
      <c r="P57" s="145">
        <v>347</v>
      </c>
      <c r="Q57" s="145">
        <v>269</v>
      </c>
      <c r="R57" s="361">
        <v>526050</v>
      </c>
      <c r="S57" s="311"/>
    </row>
    <row r="58" spans="1:19" ht="33" customHeight="1">
      <c r="A58" s="311"/>
      <c r="B58" s="312" t="s">
        <v>173</v>
      </c>
      <c r="C58" s="313" t="s">
        <v>139</v>
      </c>
      <c r="D58" s="314">
        <v>31806</v>
      </c>
      <c r="E58" s="109">
        <f t="shared" si="2"/>
        <v>27767</v>
      </c>
      <c r="F58" s="146">
        <v>2205</v>
      </c>
      <c r="G58" s="132">
        <v>2383</v>
      </c>
      <c r="H58" s="129">
        <v>2058</v>
      </c>
      <c r="I58" s="132">
        <v>2017</v>
      </c>
      <c r="J58" s="132">
        <v>1677</v>
      </c>
      <c r="K58" s="132">
        <v>1957</v>
      </c>
      <c r="L58" s="132">
        <v>3179</v>
      </c>
      <c r="M58" s="132">
        <v>2207</v>
      </c>
      <c r="N58" s="132">
        <v>2211</v>
      </c>
      <c r="O58" s="132">
        <v>1826</v>
      </c>
      <c r="P58" s="132">
        <v>3528</v>
      </c>
      <c r="Q58" s="132">
        <v>2519</v>
      </c>
      <c r="R58" s="122">
        <v>1203653</v>
      </c>
      <c r="S58" s="311"/>
    </row>
    <row r="59" spans="1:19" ht="33" customHeight="1">
      <c r="A59" s="311"/>
      <c r="B59" s="312" t="s">
        <v>1</v>
      </c>
      <c r="C59" s="313" t="s">
        <v>140</v>
      </c>
      <c r="D59" s="314">
        <v>27701</v>
      </c>
      <c r="E59" s="109">
        <f t="shared" si="2"/>
        <v>23432</v>
      </c>
      <c r="F59" s="146">
        <v>1519</v>
      </c>
      <c r="G59" s="132">
        <v>1828</v>
      </c>
      <c r="H59" s="132">
        <v>1487</v>
      </c>
      <c r="I59" s="132">
        <v>1633</v>
      </c>
      <c r="J59" s="132">
        <v>1210</v>
      </c>
      <c r="K59" s="132">
        <v>2005</v>
      </c>
      <c r="L59" s="132">
        <v>1732</v>
      </c>
      <c r="M59" s="132">
        <v>1976</v>
      </c>
      <c r="N59" s="132">
        <v>2124</v>
      </c>
      <c r="O59" s="132">
        <v>3214</v>
      </c>
      <c r="P59" s="132">
        <v>2879</v>
      </c>
      <c r="Q59" s="132">
        <v>1825</v>
      </c>
      <c r="R59" s="122">
        <v>427923</v>
      </c>
      <c r="S59" s="311"/>
    </row>
    <row r="60" spans="1:19" ht="33" customHeight="1">
      <c r="A60" s="311"/>
      <c r="B60" s="312" t="s">
        <v>1</v>
      </c>
      <c r="C60" s="313" t="s">
        <v>264</v>
      </c>
      <c r="D60" s="314">
        <v>2919</v>
      </c>
      <c r="E60" s="109">
        <f t="shared" si="2"/>
        <v>4174</v>
      </c>
      <c r="F60" s="146">
        <v>205</v>
      </c>
      <c r="G60" s="132">
        <v>225</v>
      </c>
      <c r="H60" s="132">
        <v>277</v>
      </c>
      <c r="I60" s="132">
        <v>300</v>
      </c>
      <c r="J60" s="132">
        <v>311</v>
      </c>
      <c r="K60" s="132">
        <v>420</v>
      </c>
      <c r="L60" s="132">
        <v>478</v>
      </c>
      <c r="M60" s="132">
        <v>371</v>
      </c>
      <c r="N60" s="132">
        <v>418</v>
      </c>
      <c r="O60" s="132">
        <v>409</v>
      </c>
      <c r="P60" s="132">
        <v>425</v>
      </c>
      <c r="Q60" s="132">
        <v>335</v>
      </c>
      <c r="R60" s="122">
        <v>469900</v>
      </c>
      <c r="S60" s="311"/>
    </row>
    <row r="61" spans="1:19" ht="33" customHeight="1">
      <c r="A61" s="311"/>
      <c r="B61" s="312"/>
      <c r="C61" s="319" t="s">
        <v>336</v>
      </c>
      <c r="D61" s="322">
        <v>55833</v>
      </c>
      <c r="E61" s="109">
        <f t="shared" si="2"/>
        <v>57993</v>
      </c>
      <c r="F61" s="146">
        <v>4915</v>
      </c>
      <c r="G61" s="132">
        <v>5247</v>
      </c>
      <c r="H61" s="132">
        <v>5590</v>
      </c>
      <c r="I61" s="132">
        <v>5267</v>
      </c>
      <c r="J61" s="132">
        <v>5096</v>
      </c>
      <c r="K61" s="132">
        <v>4657</v>
      </c>
      <c r="L61" s="132">
        <v>4671</v>
      </c>
      <c r="M61" s="132">
        <v>3842</v>
      </c>
      <c r="N61" s="132">
        <v>4103</v>
      </c>
      <c r="O61" s="132">
        <v>4941</v>
      </c>
      <c r="P61" s="132">
        <v>4801</v>
      </c>
      <c r="Q61" s="132">
        <v>4863</v>
      </c>
      <c r="R61" s="122">
        <v>9237600</v>
      </c>
      <c r="S61" s="311"/>
    </row>
    <row r="62" spans="1:19" ht="33" customHeight="1">
      <c r="A62" s="311"/>
      <c r="B62" s="312" t="s">
        <v>174</v>
      </c>
      <c r="C62" s="313" t="s">
        <v>141</v>
      </c>
      <c r="D62" s="314">
        <v>123585</v>
      </c>
      <c r="E62" s="109">
        <f t="shared" si="2"/>
        <v>98824</v>
      </c>
      <c r="F62" s="146">
        <v>9637</v>
      </c>
      <c r="G62" s="132">
        <v>8700</v>
      </c>
      <c r="H62" s="132">
        <v>8359</v>
      </c>
      <c r="I62" s="132">
        <v>8744</v>
      </c>
      <c r="J62" s="132">
        <v>8642</v>
      </c>
      <c r="K62" s="132">
        <v>7388</v>
      </c>
      <c r="L62" s="132">
        <v>8830</v>
      </c>
      <c r="M62" s="132">
        <v>10811</v>
      </c>
      <c r="N62" s="132">
        <v>7110</v>
      </c>
      <c r="O62" s="132">
        <v>7375</v>
      </c>
      <c r="P62" s="132">
        <v>7617</v>
      </c>
      <c r="Q62" s="129">
        <v>5611</v>
      </c>
      <c r="R62" s="122">
        <v>366013665</v>
      </c>
      <c r="S62" s="311"/>
    </row>
    <row r="63" spans="1:19" ht="33" customHeight="1">
      <c r="A63" s="311"/>
      <c r="B63" s="365" t="s">
        <v>265</v>
      </c>
      <c r="C63" s="366" t="s">
        <v>368</v>
      </c>
      <c r="D63" s="314">
        <v>98109</v>
      </c>
      <c r="E63" s="109">
        <f t="shared" si="2"/>
        <v>145884</v>
      </c>
      <c r="F63" s="323">
        <v>40578</v>
      </c>
      <c r="G63" s="324">
        <v>30435</v>
      </c>
      <c r="H63" s="324">
        <v>28638</v>
      </c>
      <c r="I63" s="324">
        <v>0</v>
      </c>
      <c r="J63" s="324">
        <v>0</v>
      </c>
      <c r="K63" s="324">
        <v>0</v>
      </c>
      <c r="L63" s="324">
        <v>0</v>
      </c>
      <c r="M63" s="324">
        <v>0</v>
      </c>
      <c r="N63" s="324">
        <v>0</v>
      </c>
      <c r="O63" s="324">
        <v>0</v>
      </c>
      <c r="P63" s="324">
        <v>8624</v>
      </c>
      <c r="Q63" s="324">
        <v>37609</v>
      </c>
      <c r="R63" s="122">
        <v>70273346</v>
      </c>
      <c r="S63" s="311"/>
    </row>
    <row r="64" spans="1:19" ht="33" customHeight="1">
      <c r="A64" s="311"/>
      <c r="B64" s="312" t="s">
        <v>266</v>
      </c>
      <c r="C64" s="313" t="s">
        <v>267</v>
      </c>
      <c r="D64" s="314">
        <v>714</v>
      </c>
      <c r="E64" s="109">
        <f t="shared" si="2"/>
        <v>325</v>
      </c>
      <c r="F64" s="123">
        <v>0</v>
      </c>
      <c r="G64" s="124">
        <v>8</v>
      </c>
      <c r="H64" s="124">
        <v>0</v>
      </c>
      <c r="I64" s="124">
        <v>0</v>
      </c>
      <c r="J64" s="124">
        <v>10</v>
      </c>
      <c r="K64" s="124">
        <v>8</v>
      </c>
      <c r="L64" s="124">
        <v>70</v>
      </c>
      <c r="M64" s="124">
        <v>162</v>
      </c>
      <c r="N64" s="124">
        <v>51</v>
      </c>
      <c r="O64" s="124">
        <v>16</v>
      </c>
      <c r="P64" s="124">
        <v>0</v>
      </c>
      <c r="Q64" s="124">
        <v>0</v>
      </c>
      <c r="R64" s="367">
        <v>328000</v>
      </c>
      <c r="S64" s="311"/>
    </row>
    <row r="65" spans="1:19" ht="33" customHeight="1">
      <c r="A65" s="311"/>
      <c r="B65" s="312" t="s">
        <v>175</v>
      </c>
      <c r="C65" s="313" t="s">
        <v>142</v>
      </c>
      <c r="D65" s="314">
        <v>59452</v>
      </c>
      <c r="E65" s="109">
        <f t="shared" si="2"/>
        <v>61600</v>
      </c>
      <c r="F65" s="368">
        <v>2200</v>
      </c>
      <c r="G65" s="369">
        <v>2900</v>
      </c>
      <c r="H65" s="369">
        <v>4700</v>
      </c>
      <c r="I65" s="369">
        <v>4500</v>
      </c>
      <c r="J65" s="369">
        <v>5000</v>
      </c>
      <c r="K65" s="369">
        <v>4700</v>
      </c>
      <c r="L65" s="369">
        <v>9600</v>
      </c>
      <c r="M65" s="369">
        <v>11400</v>
      </c>
      <c r="N65" s="369">
        <v>4800</v>
      </c>
      <c r="O65" s="369">
        <v>4800</v>
      </c>
      <c r="P65" s="369">
        <v>3600</v>
      </c>
      <c r="Q65" s="369">
        <v>3400</v>
      </c>
      <c r="R65" s="370" t="s">
        <v>470</v>
      </c>
      <c r="S65" s="311"/>
    </row>
    <row r="66" spans="1:19" ht="33" customHeight="1">
      <c r="A66" s="311"/>
      <c r="B66" s="371"/>
      <c r="C66" s="372" t="s">
        <v>268</v>
      </c>
      <c r="D66" s="130">
        <v>151060</v>
      </c>
      <c r="E66" s="109">
        <f>SUM(F66:Q66)</f>
        <v>200000</v>
      </c>
      <c r="F66" s="373">
        <v>21000</v>
      </c>
      <c r="G66" s="374">
        <v>16300</v>
      </c>
      <c r="H66" s="374">
        <v>17200</v>
      </c>
      <c r="I66" s="374">
        <v>14000</v>
      </c>
      <c r="J66" s="374">
        <v>18900</v>
      </c>
      <c r="K66" s="374">
        <v>15300</v>
      </c>
      <c r="L66" s="374">
        <v>17000</v>
      </c>
      <c r="M66" s="374">
        <v>21200</v>
      </c>
      <c r="N66" s="374">
        <v>15600</v>
      </c>
      <c r="O66" s="374">
        <v>15300</v>
      </c>
      <c r="P66" s="374">
        <v>15100</v>
      </c>
      <c r="Q66" s="374">
        <v>13100</v>
      </c>
      <c r="R66" s="125" t="s">
        <v>542</v>
      </c>
      <c r="S66" s="311"/>
    </row>
    <row r="67" spans="2:18" ht="33" customHeight="1" thickBot="1">
      <c r="B67" s="375"/>
      <c r="C67" s="376" t="s">
        <v>269</v>
      </c>
      <c r="D67" s="377">
        <v>179323</v>
      </c>
      <c r="E67" s="342">
        <f>SUM(F67:Q67)</f>
        <v>179700</v>
      </c>
      <c r="F67" s="378">
        <v>10300</v>
      </c>
      <c r="G67" s="379">
        <v>11600</v>
      </c>
      <c r="H67" s="379">
        <v>14300</v>
      </c>
      <c r="I67" s="379">
        <v>14100</v>
      </c>
      <c r="J67" s="379">
        <v>14400</v>
      </c>
      <c r="K67" s="379">
        <v>13400</v>
      </c>
      <c r="L67" s="379">
        <v>16500</v>
      </c>
      <c r="M67" s="379">
        <v>17500</v>
      </c>
      <c r="N67" s="379">
        <v>15000</v>
      </c>
      <c r="O67" s="379">
        <v>17300</v>
      </c>
      <c r="P67" s="379">
        <v>17600</v>
      </c>
      <c r="Q67" s="379">
        <v>17700</v>
      </c>
      <c r="R67" s="380" t="s">
        <v>543</v>
      </c>
    </row>
    <row r="68" spans="5:6" ht="13.5">
      <c r="E68" s="349"/>
      <c r="F68" s="349"/>
    </row>
    <row r="69" spans="5:6" ht="13.5">
      <c r="E69" s="349"/>
      <c r="F69" s="349"/>
    </row>
    <row r="70" spans="5:6" ht="13.5">
      <c r="E70" s="349"/>
      <c r="F70" s="349"/>
    </row>
    <row r="71" spans="5:6" ht="13.5">
      <c r="E71" s="349"/>
      <c r="F71" s="349"/>
    </row>
    <row r="72" spans="5:6" ht="13.5">
      <c r="E72" s="349"/>
      <c r="F72" s="349"/>
    </row>
  </sheetData>
  <mergeCells count="2">
    <mergeCell ref="Q2:R2"/>
    <mergeCell ref="Q35:R35"/>
  </mergeCells>
  <printOptions horizontalCentered="1" verticalCentered="1"/>
  <pageMargins left="0.7874015748031497" right="0.7874015748031497" top="0.4330708661417323" bottom="0.11811023622047245" header="0" footer="0"/>
  <pageSetup blackAndWhite="1" horizontalDpi="240" verticalDpi="240" orientation="portrait" paperSize="9" scale="51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65"/>
  <sheetViews>
    <sheetView zoomScale="75" zoomScaleNormal="75" workbookViewId="0" topLeftCell="A1">
      <selection activeCell="B1" sqref="B1"/>
    </sheetView>
  </sheetViews>
  <sheetFormatPr defaultColWidth="9.00390625" defaultRowHeight="13.5"/>
  <cols>
    <col min="1" max="1" width="1.12109375" style="318" customWidth="1"/>
    <col min="2" max="2" width="12.625" style="318" customWidth="1"/>
    <col min="3" max="3" width="30.625" style="381" customWidth="1"/>
    <col min="4" max="5" width="18.625" style="318" customWidth="1"/>
    <col min="6" max="17" width="11.625" style="318" customWidth="1"/>
    <col min="18" max="18" width="19.625" style="382" customWidth="1"/>
    <col min="19" max="19" width="7.375" style="318" customWidth="1"/>
    <col min="20" max="16384" width="9.00390625" style="318" customWidth="1"/>
  </cols>
  <sheetData>
    <row r="1" spans="3:19" s="7" customFormat="1" ht="13.5">
      <c r="C1" s="41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2"/>
      <c r="S1" s="39"/>
    </row>
    <row r="2" spans="1:19" s="7" customFormat="1" ht="21.75" thickBot="1">
      <c r="A2" s="383" t="s">
        <v>544</v>
      </c>
      <c r="B2" s="305"/>
      <c r="C2" s="384"/>
      <c r="D2" s="328"/>
      <c r="E2" s="385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07" t="s">
        <v>545</v>
      </c>
      <c r="R2" s="307"/>
      <c r="S2" s="39"/>
    </row>
    <row r="3" spans="1:19" s="310" customFormat="1" ht="31.5" customHeight="1" thickBot="1">
      <c r="A3" s="308"/>
      <c r="B3" s="168" t="s">
        <v>401</v>
      </c>
      <c r="C3" s="169" t="s">
        <v>40</v>
      </c>
      <c r="D3" s="170" t="s">
        <v>402</v>
      </c>
      <c r="E3" s="171" t="s">
        <v>403</v>
      </c>
      <c r="F3" s="214" t="s">
        <v>404</v>
      </c>
      <c r="G3" s="172" t="s">
        <v>405</v>
      </c>
      <c r="H3" s="173" t="s">
        <v>406</v>
      </c>
      <c r="I3" s="173" t="s">
        <v>407</v>
      </c>
      <c r="J3" s="173" t="s">
        <v>408</v>
      </c>
      <c r="K3" s="173" t="s">
        <v>409</v>
      </c>
      <c r="L3" s="173" t="s">
        <v>410</v>
      </c>
      <c r="M3" s="173" t="s">
        <v>411</v>
      </c>
      <c r="N3" s="173" t="s">
        <v>412</v>
      </c>
      <c r="O3" s="173" t="s">
        <v>413</v>
      </c>
      <c r="P3" s="173" t="s">
        <v>414</v>
      </c>
      <c r="Q3" s="173" t="s">
        <v>415</v>
      </c>
      <c r="R3" s="174" t="s">
        <v>416</v>
      </c>
      <c r="S3" s="309"/>
    </row>
    <row r="4" spans="1:19" ht="31.5" customHeight="1">
      <c r="A4" s="311"/>
      <c r="B4" s="386" t="s">
        <v>176</v>
      </c>
      <c r="C4" s="313" t="s">
        <v>546</v>
      </c>
      <c r="D4" s="314">
        <v>559000</v>
      </c>
      <c r="E4" s="107">
        <v>509000</v>
      </c>
      <c r="F4" s="387" t="s">
        <v>398</v>
      </c>
      <c r="G4" s="388" t="s">
        <v>398</v>
      </c>
      <c r="H4" s="388" t="s">
        <v>398</v>
      </c>
      <c r="I4" s="388" t="s">
        <v>398</v>
      </c>
      <c r="J4" s="388" t="s">
        <v>398</v>
      </c>
      <c r="K4" s="388" t="s">
        <v>398</v>
      </c>
      <c r="L4" s="388" t="s">
        <v>398</v>
      </c>
      <c r="M4" s="388" t="s">
        <v>398</v>
      </c>
      <c r="N4" s="388" t="s">
        <v>398</v>
      </c>
      <c r="O4" s="388" t="s">
        <v>398</v>
      </c>
      <c r="P4" s="388" t="s">
        <v>398</v>
      </c>
      <c r="Q4" s="388" t="s">
        <v>398</v>
      </c>
      <c r="R4" s="389" t="s">
        <v>398</v>
      </c>
      <c r="S4" s="311"/>
    </row>
    <row r="5" spans="1:19" ht="31.5" customHeight="1">
      <c r="A5" s="311"/>
      <c r="B5" s="312" t="s">
        <v>1</v>
      </c>
      <c r="C5" s="313" t="s">
        <v>270</v>
      </c>
      <c r="D5" s="314">
        <v>561000</v>
      </c>
      <c r="E5" s="106">
        <v>552000</v>
      </c>
      <c r="F5" s="387" t="s">
        <v>547</v>
      </c>
      <c r="G5" s="388" t="s">
        <v>547</v>
      </c>
      <c r="H5" s="388" t="s">
        <v>547</v>
      </c>
      <c r="I5" s="388" t="s">
        <v>547</v>
      </c>
      <c r="J5" s="388" t="s">
        <v>547</v>
      </c>
      <c r="K5" s="388" t="s">
        <v>547</v>
      </c>
      <c r="L5" s="388" t="s">
        <v>547</v>
      </c>
      <c r="M5" s="388" t="s">
        <v>547</v>
      </c>
      <c r="N5" s="388" t="s">
        <v>547</v>
      </c>
      <c r="O5" s="388" t="s">
        <v>547</v>
      </c>
      <c r="P5" s="388" t="s">
        <v>547</v>
      </c>
      <c r="Q5" s="388" t="s">
        <v>547</v>
      </c>
      <c r="R5" s="322" t="s">
        <v>547</v>
      </c>
      <c r="S5" s="311"/>
    </row>
    <row r="6" spans="1:19" ht="31.5" customHeight="1">
      <c r="A6" s="311"/>
      <c r="B6" s="312" t="s">
        <v>1</v>
      </c>
      <c r="C6" s="313" t="s">
        <v>271</v>
      </c>
      <c r="D6" s="314">
        <v>603000</v>
      </c>
      <c r="E6" s="106">
        <v>546000</v>
      </c>
      <c r="F6" s="387" t="s">
        <v>470</v>
      </c>
      <c r="G6" s="388" t="s">
        <v>470</v>
      </c>
      <c r="H6" s="388" t="s">
        <v>470</v>
      </c>
      <c r="I6" s="388" t="s">
        <v>470</v>
      </c>
      <c r="J6" s="388" t="s">
        <v>470</v>
      </c>
      <c r="K6" s="388" t="s">
        <v>470</v>
      </c>
      <c r="L6" s="388" t="s">
        <v>470</v>
      </c>
      <c r="M6" s="388" t="s">
        <v>470</v>
      </c>
      <c r="N6" s="388" t="s">
        <v>470</v>
      </c>
      <c r="O6" s="388" t="s">
        <v>470</v>
      </c>
      <c r="P6" s="388" t="s">
        <v>470</v>
      </c>
      <c r="Q6" s="388" t="s">
        <v>470</v>
      </c>
      <c r="R6" s="322" t="s">
        <v>470</v>
      </c>
      <c r="S6" s="311"/>
    </row>
    <row r="7" spans="1:19" ht="31.5" customHeight="1">
      <c r="A7" s="311"/>
      <c r="B7" s="312"/>
      <c r="C7" s="313" t="s">
        <v>272</v>
      </c>
      <c r="D7" s="314">
        <v>442000</v>
      </c>
      <c r="E7" s="106">
        <v>427000</v>
      </c>
      <c r="F7" s="387" t="s">
        <v>548</v>
      </c>
      <c r="G7" s="388" t="s">
        <v>548</v>
      </c>
      <c r="H7" s="388" t="s">
        <v>548</v>
      </c>
      <c r="I7" s="388" t="s">
        <v>548</v>
      </c>
      <c r="J7" s="388" t="s">
        <v>548</v>
      </c>
      <c r="K7" s="388" t="s">
        <v>548</v>
      </c>
      <c r="L7" s="388" t="s">
        <v>548</v>
      </c>
      <c r="M7" s="388" t="s">
        <v>548</v>
      </c>
      <c r="N7" s="388" t="s">
        <v>548</v>
      </c>
      <c r="O7" s="388" t="s">
        <v>548</v>
      </c>
      <c r="P7" s="388" t="s">
        <v>548</v>
      </c>
      <c r="Q7" s="388" t="s">
        <v>548</v>
      </c>
      <c r="R7" s="322" t="s">
        <v>548</v>
      </c>
      <c r="S7" s="311"/>
    </row>
    <row r="8" spans="1:19" ht="31.5" customHeight="1">
      <c r="A8" s="311"/>
      <c r="B8" s="312" t="s">
        <v>1</v>
      </c>
      <c r="C8" s="313" t="s">
        <v>143</v>
      </c>
      <c r="D8" s="314">
        <v>471000</v>
      </c>
      <c r="E8" s="106">
        <v>457000</v>
      </c>
      <c r="F8" s="387" t="s">
        <v>548</v>
      </c>
      <c r="G8" s="388" t="s">
        <v>548</v>
      </c>
      <c r="H8" s="388" t="s">
        <v>548</v>
      </c>
      <c r="I8" s="388" t="s">
        <v>548</v>
      </c>
      <c r="J8" s="388" t="s">
        <v>548</v>
      </c>
      <c r="K8" s="388" t="s">
        <v>548</v>
      </c>
      <c r="L8" s="388" t="s">
        <v>548</v>
      </c>
      <c r="M8" s="388" t="s">
        <v>548</v>
      </c>
      <c r="N8" s="388" t="s">
        <v>548</v>
      </c>
      <c r="O8" s="388" t="s">
        <v>548</v>
      </c>
      <c r="P8" s="388" t="s">
        <v>548</v>
      </c>
      <c r="Q8" s="388" t="s">
        <v>548</v>
      </c>
      <c r="R8" s="322" t="s">
        <v>548</v>
      </c>
      <c r="S8" s="311"/>
    </row>
    <row r="9" spans="1:19" ht="31.5" customHeight="1">
      <c r="A9" s="311"/>
      <c r="B9" s="312"/>
      <c r="C9" s="319" t="s">
        <v>273</v>
      </c>
      <c r="D9" s="390">
        <v>1378000</v>
      </c>
      <c r="E9" s="391">
        <v>1321000</v>
      </c>
      <c r="F9" s="387" t="s">
        <v>523</v>
      </c>
      <c r="G9" s="388" t="s">
        <v>523</v>
      </c>
      <c r="H9" s="388" t="s">
        <v>523</v>
      </c>
      <c r="I9" s="388" t="s">
        <v>523</v>
      </c>
      <c r="J9" s="388" t="s">
        <v>523</v>
      </c>
      <c r="K9" s="388" t="s">
        <v>523</v>
      </c>
      <c r="L9" s="388" t="s">
        <v>523</v>
      </c>
      <c r="M9" s="388" t="s">
        <v>523</v>
      </c>
      <c r="N9" s="388" t="s">
        <v>523</v>
      </c>
      <c r="O9" s="388" t="s">
        <v>523</v>
      </c>
      <c r="P9" s="388" t="s">
        <v>523</v>
      </c>
      <c r="Q9" s="388" t="s">
        <v>523</v>
      </c>
      <c r="R9" s="322" t="s">
        <v>523</v>
      </c>
      <c r="S9" s="311"/>
    </row>
    <row r="10" spans="1:19" ht="31.5" customHeight="1">
      <c r="A10" s="311"/>
      <c r="B10" s="312" t="s">
        <v>1</v>
      </c>
      <c r="C10" s="313" t="s">
        <v>274</v>
      </c>
      <c r="D10" s="314">
        <v>2303000</v>
      </c>
      <c r="E10" s="106">
        <v>2087000</v>
      </c>
      <c r="F10" s="387" t="s">
        <v>444</v>
      </c>
      <c r="G10" s="388" t="s">
        <v>444</v>
      </c>
      <c r="H10" s="388" t="s">
        <v>444</v>
      </c>
      <c r="I10" s="388" t="s">
        <v>444</v>
      </c>
      <c r="J10" s="388" t="s">
        <v>444</v>
      </c>
      <c r="K10" s="388" t="s">
        <v>444</v>
      </c>
      <c r="L10" s="388" t="s">
        <v>444</v>
      </c>
      <c r="M10" s="388" t="s">
        <v>444</v>
      </c>
      <c r="N10" s="388" t="s">
        <v>444</v>
      </c>
      <c r="O10" s="388" t="s">
        <v>444</v>
      </c>
      <c r="P10" s="388" t="s">
        <v>444</v>
      </c>
      <c r="Q10" s="388" t="s">
        <v>444</v>
      </c>
      <c r="R10" s="322" t="s">
        <v>444</v>
      </c>
      <c r="S10" s="311"/>
    </row>
    <row r="11" spans="1:19" ht="31.5" customHeight="1">
      <c r="A11" s="311"/>
      <c r="B11" s="312" t="s">
        <v>1</v>
      </c>
      <c r="C11" s="313" t="s">
        <v>144</v>
      </c>
      <c r="D11" s="314">
        <v>2550000</v>
      </c>
      <c r="E11" s="106">
        <v>2309000</v>
      </c>
      <c r="F11" s="387" t="s">
        <v>444</v>
      </c>
      <c r="G11" s="388" t="s">
        <v>444</v>
      </c>
      <c r="H11" s="388" t="s">
        <v>444</v>
      </c>
      <c r="I11" s="388" t="s">
        <v>444</v>
      </c>
      <c r="J11" s="388" t="s">
        <v>444</v>
      </c>
      <c r="K11" s="388" t="s">
        <v>444</v>
      </c>
      <c r="L11" s="388" t="s">
        <v>444</v>
      </c>
      <c r="M11" s="388" t="s">
        <v>444</v>
      </c>
      <c r="N11" s="388" t="s">
        <v>444</v>
      </c>
      <c r="O11" s="388" t="s">
        <v>444</v>
      </c>
      <c r="P11" s="388" t="s">
        <v>444</v>
      </c>
      <c r="Q11" s="388" t="s">
        <v>444</v>
      </c>
      <c r="R11" s="322" t="s">
        <v>444</v>
      </c>
      <c r="S11" s="311"/>
    </row>
    <row r="12" spans="1:19" ht="31.5" customHeight="1">
      <c r="A12" s="311"/>
      <c r="B12" s="312"/>
      <c r="C12" s="319" t="s">
        <v>337</v>
      </c>
      <c r="D12" s="314">
        <v>438000</v>
      </c>
      <c r="E12" s="391">
        <v>391000</v>
      </c>
      <c r="F12" s="392" t="s">
        <v>469</v>
      </c>
      <c r="G12" s="393" t="s">
        <v>469</v>
      </c>
      <c r="H12" s="393" t="s">
        <v>469</v>
      </c>
      <c r="I12" s="393" t="s">
        <v>469</v>
      </c>
      <c r="J12" s="393" t="s">
        <v>469</v>
      </c>
      <c r="K12" s="393" t="s">
        <v>469</v>
      </c>
      <c r="L12" s="393" t="s">
        <v>469</v>
      </c>
      <c r="M12" s="393" t="s">
        <v>469</v>
      </c>
      <c r="N12" s="393" t="s">
        <v>469</v>
      </c>
      <c r="O12" s="393" t="s">
        <v>469</v>
      </c>
      <c r="P12" s="393" t="s">
        <v>469</v>
      </c>
      <c r="Q12" s="393" t="s">
        <v>469</v>
      </c>
      <c r="R12" s="394" t="s">
        <v>469</v>
      </c>
      <c r="S12" s="311"/>
    </row>
    <row r="13" spans="1:19" ht="31.5" customHeight="1">
      <c r="A13" s="311"/>
      <c r="B13" s="312" t="s">
        <v>177</v>
      </c>
      <c r="C13" s="313" t="s">
        <v>145</v>
      </c>
      <c r="D13" s="314">
        <v>4418</v>
      </c>
      <c r="E13" s="109">
        <f aca="true" t="shared" si="0" ref="E13:E38">SUM(F13:Q13)</f>
        <v>5417</v>
      </c>
      <c r="F13" s="144">
        <v>0</v>
      </c>
      <c r="G13" s="145">
        <v>0</v>
      </c>
      <c r="H13" s="145">
        <v>0</v>
      </c>
      <c r="I13" s="145">
        <v>63</v>
      </c>
      <c r="J13" s="145">
        <v>158</v>
      </c>
      <c r="K13" s="145">
        <v>202</v>
      </c>
      <c r="L13" s="145">
        <v>2211</v>
      </c>
      <c r="M13" s="145">
        <v>2372</v>
      </c>
      <c r="N13" s="145">
        <v>411</v>
      </c>
      <c r="O13" s="145">
        <v>0</v>
      </c>
      <c r="P13" s="145">
        <v>0</v>
      </c>
      <c r="Q13" s="145">
        <v>0</v>
      </c>
      <c r="R13" s="122">
        <v>1562550</v>
      </c>
      <c r="S13" s="311"/>
    </row>
    <row r="14" spans="1:19" ht="31.5" customHeight="1">
      <c r="A14" s="311"/>
      <c r="B14" s="312" t="s">
        <v>1</v>
      </c>
      <c r="C14" s="313" t="s">
        <v>275</v>
      </c>
      <c r="D14" s="314">
        <v>89363</v>
      </c>
      <c r="E14" s="109">
        <f t="shared" si="0"/>
        <v>82599</v>
      </c>
      <c r="F14" s="146">
        <v>9590</v>
      </c>
      <c r="G14" s="132">
        <v>8121</v>
      </c>
      <c r="H14" s="132">
        <v>0</v>
      </c>
      <c r="I14" s="132">
        <v>6950</v>
      </c>
      <c r="J14" s="132">
        <v>7727</v>
      </c>
      <c r="K14" s="132">
        <v>6697</v>
      </c>
      <c r="L14" s="132">
        <v>6890</v>
      </c>
      <c r="M14" s="132">
        <v>7249</v>
      </c>
      <c r="N14" s="132">
        <v>6818</v>
      </c>
      <c r="O14" s="132">
        <v>7399</v>
      </c>
      <c r="P14" s="132">
        <v>7192</v>
      </c>
      <c r="Q14" s="132">
        <v>7966</v>
      </c>
      <c r="R14" s="122">
        <v>32244600</v>
      </c>
      <c r="S14" s="311"/>
    </row>
    <row r="15" spans="1:19" ht="31.5" customHeight="1">
      <c r="A15" s="311"/>
      <c r="B15" s="312" t="s">
        <v>1</v>
      </c>
      <c r="C15" s="313" t="s">
        <v>146</v>
      </c>
      <c r="D15" s="314">
        <v>83879</v>
      </c>
      <c r="E15" s="109">
        <f t="shared" si="0"/>
        <v>107512</v>
      </c>
      <c r="F15" s="146">
        <v>3910</v>
      </c>
      <c r="G15" s="132">
        <v>5810</v>
      </c>
      <c r="H15" s="132">
        <v>12461</v>
      </c>
      <c r="I15" s="132">
        <v>18480</v>
      </c>
      <c r="J15" s="132">
        <v>10061</v>
      </c>
      <c r="K15" s="132">
        <v>5186</v>
      </c>
      <c r="L15" s="132">
        <v>3945</v>
      </c>
      <c r="M15" s="132">
        <v>2984</v>
      </c>
      <c r="N15" s="132">
        <v>3749</v>
      </c>
      <c r="O15" s="132">
        <v>28211</v>
      </c>
      <c r="P15" s="132">
        <v>8754</v>
      </c>
      <c r="Q15" s="132">
        <v>3961</v>
      </c>
      <c r="R15" s="125" t="s">
        <v>524</v>
      </c>
      <c r="S15" s="311"/>
    </row>
    <row r="16" spans="1:19" ht="31.5" customHeight="1">
      <c r="A16" s="311"/>
      <c r="B16" s="312"/>
      <c r="C16" s="313" t="s">
        <v>276</v>
      </c>
      <c r="D16" s="314">
        <v>99910</v>
      </c>
      <c r="E16" s="109">
        <f t="shared" si="0"/>
        <v>97920</v>
      </c>
      <c r="F16" s="146">
        <v>9570</v>
      </c>
      <c r="G16" s="132">
        <v>7200</v>
      </c>
      <c r="H16" s="132">
        <v>9360</v>
      </c>
      <c r="I16" s="132">
        <v>8930</v>
      </c>
      <c r="J16" s="132">
        <v>10270</v>
      </c>
      <c r="K16" s="132">
        <v>6700</v>
      </c>
      <c r="L16" s="132">
        <v>7400</v>
      </c>
      <c r="M16" s="132">
        <v>9300</v>
      </c>
      <c r="N16" s="132">
        <v>6700</v>
      </c>
      <c r="O16" s="132">
        <v>6740</v>
      </c>
      <c r="P16" s="132">
        <v>8080</v>
      </c>
      <c r="Q16" s="132">
        <v>7670</v>
      </c>
      <c r="R16" s="122">
        <v>137114000</v>
      </c>
      <c r="S16" s="311"/>
    </row>
    <row r="17" spans="1:19" ht="31.5" customHeight="1">
      <c r="A17" s="311"/>
      <c r="B17" s="312"/>
      <c r="C17" s="319" t="s">
        <v>287</v>
      </c>
      <c r="D17" s="395">
        <v>1205700</v>
      </c>
      <c r="E17" s="109">
        <f t="shared" si="0"/>
        <v>1516500</v>
      </c>
      <c r="F17" s="146">
        <v>99300</v>
      </c>
      <c r="G17" s="132">
        <v>111900</v>
      </c>
      <c r="H17" s="132">
        <v>129300</v>
      </c>
      <c r="I17" s="132">
        <v>126300</v>
      </c>
      <c r="J17" s="132">
        <v>140100</v>
      </c>
      <c r="K17" s="132">
        <v>109500</v>
      </c>
      <c r="L17" s="132">
        <v>114900</v>
      </c>
      <c r="M17" s="132">
        <v>150900</v>
      </c>
      <c r="N17" s="132">
        <v>119400</v>
      </c>
      <c r="O17" s="132">
        <v>138300</v>
      </c>
      <c r="P17" s="132">
        <v>155400</v>
      </c>
      <c r="Q17" s="132">
        <v>121200</v>
      </c>
      <c r="R17" s="122">
        <v>428175865</v>
      </c>
      <c r="S17" s="311"/>
    </row>
    <row r="18" spans="1:19" ht="31.5" customHeight="1">
      <c r="A18" s="311"/>
      <c r="B18" s="312" t="s">
        <v>178</v>
      </c>
      <c r="C18" s="313" t="s">
        <v>57</v>
      </c>
      <c r="D18" s="314">
        <v>7097</v>
      </c>
      <c r="E18" s="109">
        <f t="shared" si="0"/>
        <v>8050</v>
      </c>
      <c r="F18" s="146">
        <v>324</v>
      </c>
      <c r="G18" s="132">
        <v>435</v>
      </c>
      <c r="H18" s="132">
        <v>613</v>
      </c>
      <c r="I18" s="132">
        <v>436</v>
      </c>
      <c r="J18" s="132">
        <v>515</v>
      </c>
      <c r="K18" s="132">
        <v>581</v>
      </c>
      <c r="L18" s="132">
        <v>898</v>
      </c>
      <c r="M18" s="132">
        <v>878</v>
      </c>
      <c r="N18" s="132">
        <v>607</v>
      </c>
      <c r="O18" s="132">
        <v>1047</v>
      </c>
      <c r="P18" s="132">
        <v>1326</v>
      </c>
      <c r="Q18" s="132">
        <v>390</v>
      </c>
      <c r="R18" s="125" t="s">
        <v>419</v>
      </c>
      <c r="S18" s="311"/>
    </row>
    <row r="19" spans="1:19" ht="31.5" customHeight="1">
      <c r="A19" s="311"/>
      <c r="B19" s="312" t="s">
        <v>179</v>
      </c>
      <c r="C19" s="313" t="s">
        <v>549</v>
      </c>
      <c r="D19" s="314">
        <v>18863</v>
      </c>
      <c r="E19" s="109">
        <f t="shared" si="0"/>
        <v>18764</v>
      </c>
      <c r="F19" s="146">
        <v>701</v>
      </c>
      <c r="G19" s="132">
        <v>1153</v>
      </c>
      <c r="H19" s="132">
        <v>1482</v>
      </c>
      <c r="I19" s="132">
        <v>1914</v>
      </c>
      <c r="J19" s="132">
        <v>2342</v>
      </c>
      <c r="K19" s="132">
        <v>1887</v>
      </c>
      <c r="L19" s="132">
        <v>997</v>
      </c>
      <c r="M19" s="132">
        <v>1275</v>
      </c>
      <c r="N19" s="132">
        <v>1307</v>
      </c>
      <c r="O19" s="132">
        <v>2021</v>
      </c>
      <c r="P19" s="132">
        <v>2830</v>
      </c>
      <c r="Q19" s="132">
        <v>855</v>
      </c>
      <c r="R19" s="122">
        <v>3039860</v>
      </c>
      <c r="S19" s="311"/>
    </row>
    <row r="20" spans="1:19" ht="31.5" customHeight="1">
      <c r="A20" s="311"/>
      <c r="B20" s="312" t="s">
        <v>1</v>
      </c>
      <c r="C20" s="313" t="s">
        <v>57</v>
      </c>
      <c r="D20" s="314">
        <v>5031</v>
      </c>
      <c r="E20" s="113">
        <f t="shared" si="0"/>
        <v>3182</v>
      </c>
      <c r="F20" s="146">
        <v>34</v>
      </c>
      <c r="G20" s="132">
        <v>59</v>
      </c>
      <c r="H20" s="132">
        <v>85</v>
      </c>
      <c r="I20" s="132">
        <v>83</v>
      </c>
      <c r="J20" s="132">
        <v>41</v>
      </c>
      <c r="K20" s="132">
        <v>0</v>
      </c>
      <c r="L20" s="132">
        <v>0</v>
      </c>
      <c r="M20" s="132">
        <v>0</v>
      </c>
      <c r="N20" s="132">
        <v>0</v>
      </c>
      <c r="O20" s="132">
        <v>305</v>
      </c>
      <c r="P20" s="132">
        <v>2101</v>
      </c>
      <c r="Q20" s="132">
        <v>474</v>
      </c>
      <c r="R20" s="122">
        <v>115750</v>
      </c>
      <c r="S20" s="311"/>
    </row>
    <row r="21" spans="1:19" ht="31.5" customHeight="1">
      <c r="A21" s="311"/>
      <c r="B21" s="312"/>
      <c r="C21" s="313" t="s">
        <v>550</v>
      </c>
      <c r="D21" s="314">
        <v>52242</v>
      </c>
      <c r="E21" s="109">
        <f t="shared" si="0"/>
        <v>61396</v>
      </c>
      <c r="F21" s="146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27650</v>
      </c>
      <c r="M21" s="132">
        <v>33746</v>
      </c>
      <c r="N21" s="132">
        <v>0</v>
      </c>
      <c r="O21" s="132">
        <v>0</v>
      </c>
      <c r="P21" s="132">
        <v>0</v>
      </c>
      <c r="Q21" s="132">
        <v>0</v>
      </c>
      <c r="R21" s="122">
        <v>28458830</v>
      </c>
      <c r="S21" s="311"/>
    </row>
    <row r="22" spans="1:19" ht="31.5" customHeight="1">
      <c r="A22" s="311"/>
      <c r="B22" s="312"/>
      <c r="C22" s="313" t="s">
        <v>277</v>
      </c>
      <c r="D22" s="314">
        <v>112607</v>
      </c>
      <c r="E22" s="109">
        <f t="shared" si="0"/>
        <v>112521</v>
      </c>
      <c r="F22" s="146">
        <v>8888</v>
      </c>
      <c r="G22" s="132">
        <v>8318</v>
      </c>
      <c r="H22" s="132">
        <v>9316</v>
      </c>
      <c r="I22" s="132">
        <v>9334</v>
      </c>
      <c r="J22" s="132">
        <v>11532</v>
      </c>
      <c r="K22" s="132">
        <v>8034</v>
      </c>
      <c r="L22" s="132">
        <v>9981</v>
      </c>
      <c r="M22" s="132">
        <v>10800</v>
      </c>
      <c r="N22" s="132">
        <v>8329</v>
      </c>
      <c r="O22" s="132">
        <v>9420</v>
      </c>
      <c r="P22" s="132">
        <v>9708</v>
      </c>
      <c r="Q22" s="132">
        <v>8861</v>
      </c>
      <c r="R22" s="122">
        <v>445964793</v>
      </c>
      <c r="S22" s="311"/>
    </row>
    <row r="23" spans="1:19" ht="31.5" customHeight="1">
      <c r="A23" s="311"/>
      <c r="B23" s="312" t="s">
        <v>181</v>
      </c>
      <c r="C23" s="313" t="s">
        <v>148</v>
      </c>
      <c r="D23" s="314">
        <v>189875</v>
      </c>
      <c r="E23" s="109">
        <f t="shared" si="0"/>
        <v>188910</v>
      </c>
      <c r="F23" s="146">
        <v>1013</v>
      </c>
      <c r="G23" s="132">
        <v>1020</v>
      </c>
      <c r="H23" s="132">
        <v>2001</v>
      </c>
      <c r="I23" s="132">
        <v>2102</v>
      </c>
      <c r="J23" s="132">
        <v>1523</v>
      </c>
      <c r="K23" s="132">
        <v>1203</v>
      </c>
      <c r="L23" s="132">
        <v>1153</v>
      </c>
      <c r="M23" s="132">
        <v>1121</v>
      </c>
      <c r="N23" s="132">
        <v>2341</v>
      </c>
      <c r="O23" s="132">
        <v>114301</v>
      </c>
      <c r="P23" s="132">
        <v>60101</v>
      </c>
      <c r="Q23" s="132">
        <v>1031</v>
      </c>
      <c r="R23" s="125" t="s">
        <v>497</v>
      </c>
      <c r="S23" s="311"/>
    </row>
    <row r="24" spans="1:19" ht="31.5" customHeight="1">
      <c r="A24" s="311"/>
      <c r="B24" s="312"/>
      <c r="C24" s="319" t="s">
        <v>551</v>
      </c>
      <c r="D24" s="395">
        <v>37389</v>
      </c>
      <c r="E24" s="109">
        <f t="shared" si="0"/>
        <v>53683</v>
      </c>
      <c r="F24" s="146">
        <v>2221</v>
      </c>
      <c r="G24" s="132">
        <v>2233</v>
      </c>
      <c r="H24" s="132">
        <v>4221</v>
      </c>
      <c r="I24" s="132">
        <v>4335</v>
      </c>
      <c r="J24" s="132">
        <v>3433</v>
      </c>
      <c r="K24" s="132">
        <v>2101</v>
      </c>
      <c r="L24" s="132">
        <v>2013</v>
      </c>
      <c r="M24" s="132">
        <v>2132</v>
      </c>
      <c r="N24" s="132">
        <v>4631</v>
      </c>
      <c r="O24" s="132">
        <v>21231</v>
      </c>
      <c r="P24" s="132">
        <v>3101</v>
      </c>
      <c r="Q24" s="132">
        <v>2031</v>
      </c>
      <c r="R24" s="125" t="s">
        <v>497</v>
      </c>
      <c r="S24" s="311"/>
    </row>
    <row r="25" spans="1:19" ht="31.5" customHeight="1">
      <c r="A25" s="311"/>
      <c r="B25" s="312" t="s">
        <v>180</v>
      </c>
      <c r="C25" s="313" t="s">
        <v>147</v>
      </c>
      <c r="D25" s="314">
        <v>59488</v>
      </c>
      <c r="E25" s="109">
        <f t="shared" si="0"/>
        <v>60994</v>
      </c>
      <c r="F25" s="146">
        <v>5058</v>
      </c>
      <c r="G25" s="132">
        <v>5128</v>
      </c>
      <c r="H25" s="132">
        <v>4908</v>
      </c>
      <c r="I25" s="132">
        <v>4881</v>
      </c>
      <c r="J25" s="132">
        <v>5488</v>
      </c>
      <c r="K25" s="132">
        <v>5143</v>
      </c>
      <c r="L25" s="132">
        <v>5170</v>
      </c>
      <c r="M25" s="132">
        <v>4884</v>
      </c>
      <c r="N25" s="132">
        <v>5250</v>
      </c>
      <c r="O25" s="132">
        <v>5237</v>
      </c>
      <c r="P25" s="132">
        <v>5003</v>
      </c>
      <c r="Q25" s="132">
        <v>4844</v>
      </c>
      <c r="R25" s="122">
        <v>16465130</v>
      </c>
      <c r="S25" s="311"/>
    </row>
    <row r="26" spans="1:19" ht="31.5" customHeight="1">
      <c r="A26" s="311"/>
      <c r="B26" s="312" t="s">
        <v>182</v>
      </c>
      <c r="C26" s="313" t="s">
        <v>149</v>
      </c>
      <c r="D26" s="314">
        <v>979</v>
      </c>
      <c r="E26" s="109">
        <f t="shared" si="0"/>
        <v>1062</v>
      </c>
      <c r="F26" s="396">
        <v>31</v>
      </c>
      <c r="G26" s="397">
        <v>68</v>
      </c>
      <c r="H26" s="397">
        <v>26</v>
      </c>
      <c r="I26" s="397">
        <v>79</v>
      </c>
      <c r="J26" s="397">
        <v>88</v>
      </c>
      <c r="K26" s="397">
        <v>329</v>
      </c>
      <c r="L26" s="397">
        <v>65</v>
      </c>
      <c r="M26" s="397">
        <v>43</v>
      </c>
      <c r="N26" s="397">
        <v>112</v>
      </c>
      <c r="O26" s="397">
        <v>113</v>
      </c>
      <c r="P26" s="397">
        <v>103</v>
      </c>
      <c r="Q26" s="397">
        <v>5</v>
      </c>
      <c r="R26" s="125" t="s">
        <v>497</v>
      </c>
      <c r="S26" s="311"/>
    </row>
    <row r="27" spans="1:19" ht="31.5" customHeight="1">
      <c r="A27" s="311"/>
      <c r="B27" s="312" t="s">
        <v>1</v>
      </c>
      <c r="C27" s="313" t="s">
        <v>150</v>
      </c>
      <c r="D27" s="314">
        <v>30820</v>
      </c>
      <c r="E27" s="109">
        <f t="shared" si="0"/>
        <v>34217</v>
      </c>
      <c r="F27" s="325">
        <v>155</v>
      </c>
      <c r="G27" s="326">
        <v>694</v>
      </c>
      <c r="H27" s="326">
        <v>655</v>
      </c>
      <c r="I27" s="326">
        <v>1085</v>
      </c>
      <c r="J27" s="326">
        <v>1842</v>
      </c>
      <c r="K27" s="326">
        <v>5644</v>
      </c>
      <c r="L27" s="326">
        <v>2323</v>
      </c>
      <c r="M27" s="326">
        <v>642</v>
      </c>
      <c r="N27" s="326">
        <v>5626</v>
      </c>
      <c r="O27" s="326">
        <v>7038</v>
      </c>
      <c r="P27" s="326">
        <v>7530</v>
      </c>
      <c r="Q27" s="326">
        <v>983</v>
      </c>
      <c r="R27" s="125" t="s">
        <v>497</v>
      </c>
      <c r="S27" s="311"/>
    </row>
    <row r="28" spans="1:19" ht="31.5" customHeight="1">
      <c r="A28" s="311"/>
      <c r="B28" s="312" t="s">
        <v>183</v>
      </c>
      <c r="C28" s="313" t="s">
        <v>151</v>
      </c>
      <c r="D28" s="314">
        <v>4500</v>
      </c>
      <c r="E28" s="109">
        <f t="shared" si="0"/>
        <v>4500</v>
      </c>
      <c r="F28" s="398" t="s">
        <v>497</v>
      </c>
      <c r="G28" s="399" t="s">
        <v>497</v>
      </c>
      <c r="H28" s="399" t="s">
        <v>497</v>
      </c>
      <c r="I28" s="399" t="s">
        <v>497</v>
      </c>
      <c r="J28" s="399" t="s">
        <v>497</v>
      </c>
      <c r="K28" s="399" t="s">
        <v>497</v>
      </c>
      <c r="L28" s="397">
        <v>1580</v>
      </c>
      <c r="M28" s="397">
        <v>2810</v>
      </c>
      <c r="N28" s="397">
        <v>110</v>
      </c>
      <c r="O28" s="399" t="s">
        <v>497</v>
      </c>
      <c r="P28" s="399" t="s">
        <v>497</v>
      </c>
      <c r="Q28" s="399" t="s">
        <v>497</v>
      </c>
      <c r="R28" s="122">
        <v>4110000</v>
      </c>
      <c r="S28" s="311"/>
    </row>
    <row r="29" spans="1:19" ht="31.5" customHeight="1">
      <c r="A29" s="311"/>
      <c r="B29" s="400" t="s">
        <v>396</v>
      </c>
      <c r="C29" s="319" t="s">
        <v>397</v>
      </c>
      <c r="D29" s="314">
        <v>8264</v>
      </c>
      <c r="E29" s="109">
        <f t="shared" si="0"/>
        <v>39616</v>
      </c>
      <c r="F29" s="398">
        <v>3546</v>
      </c>
      <c r="G29" s="399">
        <v>4197</v>
      </c>
      <c r="H29" s="399">
        <v>3932</v>
      </c>
      <c r="I29" s="399">
        <v>3773</v>
      </c>
      <c r="J29" s="399">
        <v>3502</v>
      </c>
      <c r="K29" s="399">
        <v>2925</v>
      </c>
      <c r="L29" s="397">
        <v>3019</v>
      </c>
      <c r="M29" s="397">
        <v>2534</v>
      </c>
      <c r="N29" s="397">
        <v>2888</v>
      </c>
      <c r="O29" s="399">
        <v>3220</v>
      </c>
      <c r="P29" s="399">
        <v>2921</v>
      </c>
      <c r="Q29" s="399">
        <v>3159</v>
      </c>
      <c r="R29" s="122">
        <v>8385228</v>
      </c>
      <c r="S29" s="311"/>
    </row>
    <row r="30" spans="1:19" ht="31.5" customHeight="1">
      <c r="A30" s="311"/>
      <c r="B30" s="312" t="s">
        <v>184</v>
      </c>
      <c r="C30" s="313" t="s">
        <v>152</v>
      </c>
      <c r="D30" s="314">
        <v>7635</v>
      </c>
      <c r="E30" s="109">
        <f t="shared" si="0"/>
        <v>7079</v>
      </c>
      <c r="F30" s="146">
        <v>318</v>
      </c>
      <c r="G30" s="132">
        <v>632</v>
      </c>
      <c r="H30" s="132">
        <v>498</v>
      </c>
      <c r="I30" s="132">
        <v>1181</v>
      </c>
      <c r="J30" s="132">
        <v>611</v>
      </c>
      <c r="K30" s="132">
        <v>658</v>
      </c>
      <c r="L30" s="132">
        <v>306</v>
      </c>
      <c r="M30" s="132">
        <v>335</v>
      </c>
      <c r="N30" s="132">
        <v>434</v>
      </c>
      <c r="O30" s="132">
        <v>821</v>
      </c>
      <c r="P30" s="132">
        <v>975</v>
      </c>
      <c r="Q30" s="132">
        <v>310</v>
      </c>
      <c r="R30" s="125" t="s">
        <v>398</v>
      </c>
      <c r="S30" s="311"/>
    </row>
    <row r="31" spans="1:19" ht="31.5" customHeight="1">
      <c r="A31" s="311"/>
      <c r="B31" s="312" t="s">
        <v>1</v>
      </c>
      <c r="C31" s="313" t="s">
        <v>57</v>
      </c>
      <c r="D31" s="314">
        <v>8103</v>
      </c>
      <c r="E31" s="109">
        <f t="shared" si="0"/>
        <v>8636</v>
      </c>
      <c r="F31" s="146">
        <v>388</v>
      </c>
      <c r="G31" s="132">
        <v>547</v>
      </c>
      <c r="H31" s="132">
        <v>801</v>
      </c>
      <c r="I31" s="132">
        <v>589</v>
      </c>
      <c r="J31" s="132">
        <v>857</v>
      </c>
      <c r="K31" s="132">
        <v>871</v>
      </c>
      <c r="L31" s="132">
        <v>644</v>
      </c>
      <c r="M31" s="132">
        <v>833</v>
      </c>
      <c r="N31" s="132">
        <v>696</v>
      </c>
      <c r="O31" s="132">
        <v>1124</v>
      </c>
      <c r="P31" s="132">
        <v>908</v>
      </c>
      <c r="Q31" s="132">
        <v>378</v>
      </c>
      <c r="R31" s="122">
        <v>544700</v>
      </c>
      <c r="S31" s="311"/>
    </row>
    <row r="32" spans="1:19" ht="31.5" customHeight="1">
      <c r="A32" s="311"/>
      <c r="B32" s="312" t="s">
        <v>1</v>
      </c>
      <c r="C32" s="313" t="s">
        <v>278</v>
      </c>
      <c r="D32" s="314">
        <v>12150</v>
      </c>
      <c r="E32" s="109">
        <f t="shared" si="0"/>
        <v>11739</v>
      </c>
      <c r="F32" s="146">
        <v>804</v>
      </c>
      <c r="G32" s="132">
        <v>1202</v>
      </c>
      <c r="H32" s="132">
        <v>965</v>
      </c>
      <c r="I32" s="132">
        <v>1674</v>
      </c>
      <c r="J32" s="132">
        <v>1098</v>
      </c>
      <c r="K32" s="132">
        <v>927</v>
      </c>
      <c r="L32" s="132">
        <v>784</v>
      </c>
      <c r="M32" s="132">
        <v>588</v>
      </c>
      <c r="N32" s="132">
        <v>855</v>
      </c>
      <c r="O32" s="132">
        <v>1020</v>
      </c>
      <c r="P32" s="132">
        <v>998</v>
      </c>
      <c r="Q32" s="132">
        <v>824</v>
      </c>
      <c r="R32" s="122">
        <v>774600</v>
      </c>
      <c r="S32" s="311"/>
    </row>
    <row r="33" spans="1:19" ht="31.5" customHeight="1">
      <c r="A33" s="311"/>
      <c r="B33" s="312" t="s">
        <v>1</v>
      </c>
      <c r="C33" s="313" t="s">
        <v>153</v>
      </c>
      <c r="D33" s="314">
        <v>9820</v>
      </c>
      <c r="E33" s="109">
        <f t="shared" si="0"/>
        <v>7500</v>
      </c>
      <c r="F33" s="146">
        <v>0</v>
      </c>
      <c r="G33" s="132">
        <v>5500</v>
      </c>
      <c r="H33" s="132">
        <v>2000</v>
      </c>
      <c r="I33" s="399" t="s">
        <v>471</v>
      </c>
      <c r="J33" s="399" t="s">
        <v>471</v>
      </c>
      <c r="K33" s="399" t="s">
        <v>471</v>
      </c>
      <c r="L33" s="399" t="s">
        <v>471</v>
      </c>
      <c r="M33" s="399" t="s">
        <v>471</v>
      </c>
      <c r="N33" s="399" t="s">
        <v>471</v>
      </c>
      <c r="O33" s="399" t="s">
        <v>471</v>
      </c>
      <c r="P33" s="399" t="s">
        <v>471</v>
      </c>
      <c r="Q33" s="399" t="s">
        <v>471</v>
      </c>
      <c r="R33" s="122">
        <v>78000</v>
      </c>
      <c r="S33" s="311"/>
    </row>
    <row r="34" spans="1:19" ht="31.5" customHeight="1">
      <c r="A34" s="311"/>
      <c r="B34" s="312" t="s">
        <v>1</v>
      </c>
      <c r="C34" s="313" t="s">
        <v>154</v>
      </c>
      <c r="D34" s="314">
        <v>659</v>
      </c>
      <c r="E34" s="109">
        <f t="shared" si="0"/>
        <v>656</v>
      </c>
      <c r="F34" s="146">
        <v>0</v>
      </c>
      <c r="G34" s="132">
        <v>133</v>
      </c>
      <c r="H34" s="132">
        <v>406</v>
      </c>
      <c r="I34" s="132">
        <v>117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22">
        <v>952000</v>
      </c>
      <c r="S34" s="311"/>
    </row>
    <row r="35" spans="1:19" ht="31.5" customHeight="1">
      <c r="A35" s="311"/>
      <c r="B35" s="312"/>
      <c r="C35" s="313" t="s">
        <v>279</v>
      </c>
      <c r="D35" s="314">
        <v>35000</v>
      </c>
      <c r="E35" s="109">
        <f t="shared" si="0"/>
        <v>35000</v>
      </c>
      <c r="F35" s="146">
        <v>0</v>
      </c>
      <c r="G35" s="132">
        <v>0</v>
      </c>
      <c r="H35" s="132">
        <v>0</v>
      </c>
      <c r="I35" s="132">
        <v>0</v>
      </c>
      <c r="J35" s="132">
        <v>10000</v>
      </c>
      <c r="K35" s="132">
        <v>25000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22">
        <v>1529600</v>
      </c>
      <c r="S35" s="311"/>
    </row>
    <row r="36" spans="1:19" ht="31.5" customHeight="1">
      <c r="A36" s="311"/>
      <c r="B36" s="312"/>
      <c r="C36" s="313" t="s">
        <v>280</v>
      </c>
      <c r="D36" s="314">
        <v>32260</v>
      </c>
      <c r="E36" s="109">
        <f t="shared" si="0"/>
        <v>27207</v>
      </c>
      <c r="F36" s="146">
        <v>1672</v>
      </c>
      <c r="G36" s="132">
        <v>1657</v>
      </c>
      <c r="H36" s="132">
        <v>2209</v>
      </c>
      <c r="I36" s="132">
        <v>3066</v>
      </c>
      <c r="J36" s="132">
        <v>2967</v>
      </c>
      <c r="K36" s="132">
        <v>2203</v>
      </c>
      <c r="L36" s="132">
        <v>2383</v>
      </c>
      <c r="M36" s="132">
        <v>1552</v>
      </c>
      <c r="N36" s="132">
        <v>1762</v>
      </c>
      <c r="O36" s="132">
        <v>2237</v>
      </c>
      <c r="P36" s="132">
        <v>2629</v>
      </c>
      <c r="Q36" s="132">
        <v>2870</v>
      </c>
      <c r="R36" s="125" t="s">
        <v>421</v>
      </c>
      <c r="S36" s="311"/>
    </row>
    <row r="37" spans="1:19" ht="31.5" customHeight="1">
      <c r="A37" s="311"/>
      <c r="B37" s="312"/>
      <c r="C37" s="313" t="s">
        <v>261</v>
      </c>
      <c r="D37" s="314">
        <v>98627</v>
      </c>
      <c r="E37" s="109">
        <f t="shared" si="0"/>
        <v>102198</v>
      </c>
      <c r="F37" s="146">
        <v>4767</v>
      </c>
      <c r="G37" s="132">
        <v>6771</v>
      </c>
      <c r="H37" s="132">
        <v>7317</v>
      </c>
      <c r="I37" s="132">
        <v>8217</v>
      </c>
      <c r="J37" s="132">
        <v>8048</v>
      </c>
      <c r="K37" s="132">
        <v>9761</v>
      </c>
      <c r="L37" s="132">
        <v>13804</v>
      </c>
      <c r="M37" s="132">
        <v>10374</v>
      </c>
      <c r="N37" s="132">
        <v>9950</v>
      </c>
      <c r="O37" s="132">
        <v>9188</v>
      </c>
      <c r="P37" s="132">
        <v>8249</v>
      </c>
      <c r="Q37" s="132">
        <v>5752</v>
      </c>
      <c r="R37" s="122">
        <v>5339340</v>
      </c>
      <c r="S37" s="311"/>
    </row>
    <row r="38" spans="1:19" ht="31.5" customHeight="1" thickBot="1">
      <c r="A38" s="311"/>
      <c r="B38" s="339"/>
      <c r="C38" s="401" t="s">
        <v>334</v>
      </c>
      <c r="D38" s="341">
        <v>3800</v>
      </c>
      <c r="E38" s="402">
        <f t="shared" si="0"/>
        <v>3800</v>
      </c>
      <c r="F38" s="158">
        <v>0</v>
      </c>
      <c r="G38" s="159">
        <v>0</v>
      </c>
      <c r="H38" s="159">
        <v>2000</v>
      </c>
      <c r="I38" s="159">
        <v>1800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403" t="s">
        <v>552</v>
      </c>
      <c r="S38" s="311"/>
    </row>
    <row r="39" spans="1:19" s="7" customFormat="1" ht="31.5" customHeight="1" thickBot="1">
      <c r="A39" s="383" t="s">
        <v>553</v>
      </c>
      <c r="B39" s="305"/>
      <c r="C39" s="384"/>
      <c r="D39" s="328"/>
      <c r="E39" s="385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07" t="s">
        <v>554</v>
      </c>
      <c r="R39" s="307"/>
      <c r="S39" s="404"/>
    </row>
    <row r="40" spans="1:19" ht="31.5" customHeight="1" thickBot="1">
      <c r="A40" s="404"/>
      <c r="B40" s="168" t="s">
        <v>555</v>
      </c>
      <c r="C40" s="169" t="s">
        <v>40</v>
      </c>
      <c r="D40" s="170" t="s">
        <v>556</v>
      </c>
      <c r="E40" s="171" t="s">
        <v>557</v>
      </c>
      <c r="F40" s="214" t="s">
        <v>558</v>
      </c>
      <c r="G40" s="172" t="s">
        <v>559</v>
      </c>
      <c r="H40" s="173" t="s">
        <v>560</v>
      </c>
      <c r="I40" s="173" t="s">
        <v>561</v>
      </c>
      <c r="J40" s="173" t="s">
        <v>562</v>
      </c>
      <c r="K40" s="173" t="s">
        <v>563</v>
      </c>
      <c r="L40" s="173" t="s">
        <v>564</v>
      </c>
      <c r="M40" s="173" t="s">
        <v>565</v>
      </c>
      <c r="N40" s="173" t="s">
        <v>566</v>
      </c>
      <c r="O40" s="173" t="s">
        <v>567</v>
      </c>
      <c r="P40" s="173" t="s">
        <v>568</v>
      </c>
      <c r="Q40" s="173" t="s">
        <v>569</v>
      </c>
      <c r="R40" s="174" t="s">
        <v>570</v>
      </c>
      <c r="S40" s="311"/>
    </row>
    <row r="41" spans="1:19" ht="31.5" customHeight="1">
      <c r="A41" s="311"/>
      <c r="B41" s="312" t="s">
        <v>185</v>
      </c>
      <c r="C41" s="313" t="s">
        <v>571</v>
      </c>
      <c r="D41" s="322">
        <v>2491</v>
      </c>
      <c r="E41" s="109">
        <f aca="true" t="shared" si="1" ref="E41:E54">SUM(F41:Q41)</f>
        <v>2315</v>
      </c>
      <c r="F41" s="405">
        <v>110</v>
      </c>
      <c r="G41" s="406">
        <v>124</v>
      </c>
      <c r="H41" s="406">
        <v>202</v>
      </c>
      <c r="I41" s="406">
        <v>240</v>
      </c>
      <c r="J41" s="406">
        <v>235</v>
      </c>
      <c r="K41" s="406">
        <v>232</v>
      </c>
      <c r="L41" s="406">
        <v>309</v>
      </c>
      <c r="M41" s="406">
        <v>250</v>
      </c>
      <c r="N41" s="406">
        <v>63</v>
      </c>
      <c r="O41" s="406">
        <v>212</v>
      </c>
      <c r="P41" s="406">
        <v>210</v>
      </c>
      <c r="Q41" s="406">
        <v>128</v>
      </c>
      <c r="R41" s="407">
        <v>4463000</v>
      </c>
      <c r="S41" s="311"/>
    </row>
    <row r="42" spans="1:19" ht="31.5" customHeight="1">
      <c r="A42" s="311"/>
      <c r="B42" s="312"/>
      <c r="C42" s="313" t="s">
        <v>572</v>
      </c>
      <c r="D42" s="314">
        <v>14300</v>
      </c>
      <c r="E42" s="109">
        <f t="shared" si="1"/>
        <v>9500</v>
      </c>
      <c r="F42" s="408">
        <v>700</v>
      </c>
      <c r="G42" s="409">
        <v>900</v>
      </c>
      <c r="H42" s="409">
        <v>1000</v>
      </c>
      <c r="I42" s="409">
        <v>1000</v>
      </c>
      <c r="J42" s="409">
        <v>1200</v>
      </c>
      <c r="K42" s="409">
        <v>500</v>
      </c>
      <c r="L42" s="409">
        <v>500</v>
      </c>
      <c r="M42" s="409">
        <v>600</v>
      </c>
      <c r="N42" s="409">
        <v>600</v>
      </c>
      <c r="O42" s="409">
        <v>1200</v>
      </c>
      <c r="P42" s="409">
        <v>700</v>
      </c>
      <c r="Q42" s="409">
        <v>600</v>
      </c>
      <c r="R42" s="410">
        <v>7715000</v>
      </c>
      <c r="S42" s="311"/>
    </row>
    <row r="43" spans="1:19" ht="31.5" customHeight="1">
      <c r="A43" s="311"/>
      <c r="B43" s="312" t="s">
        <v>186</v>
      </c>
      <c r="C43" s="313" t="s">
        <v>155</v>
      </c>
      <c r="D43" s="314">
        <v>4300</v>
      </c>
      <c r="E43" s="109">
        <f t="shared" si="1"/>
        <v>5900</v>
      </c>
      <c r="F43" s="396">
        <v>2000</v>
      </c>
      <c r="G43" s="397">
        <v>0</v>
      </c>
      <c r="H43" s="397">
        <v>0</v>
      </c>
      <c r="I43" s="397">
        <v>300</v>
      </c>
      <c r="J43" s="397">
        <v>100</v>
      </c>
      <c r="K43" s="397">
        <v>100</v>
      </c>
      <c r="L43" s="397">
        <v>100</v>
      </c>
      <c r="M43" s="397">
        <v>3100</v>
      </c>
      <c r="N43" s="397">
        <v>100</v>
      </c>
      <c r="O43" s="397">
        <v>100</v>
      </c>
      <c r="P43" s="397">
        <v>0</v>
      </c>
      <c r="Q43" s="397">
        <v>0</v>
      </c>
      <c r="R43" s="122">
        <v>4200000</v>
      </c>
      <c r="S43" s="311"/>
    </row>
    <row r="44" spans="1:19" ht="31.5" customHeight="1">
      <c r="A44" s="311"/>
      <c r="B44" s="312" t="s">
        <v>1</v>
      </c>
      <c r="C44" s="313" t="s">
        <v>281</v>
      </c>
      <c r="D44" s="314">
        <v>1100</v>
      </c>
      <c r="E44" s="109">
        <f t="shared" si="1"/>
        <v>1100</v>
      </c>
      <c r="F44" s="396">
        <v>0</v>
      </c>
      <c r="G44" s="397">
        <v>0</v>
      </c>
      <c r="H44" s="397">
        <v>0</v>
      </c>
      <c r="I44" s="397">
        <v>300</v>
      </c>
      <c r="J44" s="397">
        <v>100</v>
      </c>
      <c r="K44" s="397">
        <v>100</v>
      </c>
      <c r="L44" s="397">
        <v>100</v>
      </c>
      <c r="M44" s="397">
        <v>100</v>
      </c>
      <c r="N44" s="397">
        <v>100</v>
      </c>
      <c r="O44" s="397">
        <v>300</v>
      </c>
      <c r="P44" s="397">
        <v>0</v>
      </c>
      <c r="Q44" s="397">
        <v>0</v>
      </c>
      <c r="R44" s="125" t="s">
        <v>417</v>
      </c>
      <c r="S44" s="311"/>
    </row>
    <row r="45" spans="1:19" ht="31.5" customHeight="1">
      <c r="A45" s="311"/>
      <c r="B45" s="312" t="s">
        <v>1</v>
      </c>
      <c r="C45" s="313" t="s">
        <v>282</v>
      </c>
      <c r="D45" s="314">
        <v>1000</v>
      </c>
      <c r="E45" s="109">
        <f t="shared" si="1"/>
        <v>2100</v>
      </c>
      <c r="F45" s="396">
        <v>0</v>
      </c>
      <c r="G45" s="397">
        <v>0</v>
      </c>
      <c r="H45" s="397">
        <v>0</v>
      </c>
      <c r="I45" s="397">
        <v>300</v>
      </c>
      <c r="J45" s="397">
        <v>300</v>
      </c>
      <c r="K45" s="397">
        <v>300</v>
      </c>
      <c r="L45" s="397">
        <v>300</v>
      </c>
      <c r="M45" s="397">
        <v>300</v>
      </c>
      <c r="N45" s="397">
        <v>300</v>
      </c>
      <c r="O45" s="397">
        <v>300</v>
      </c>
      <c r="P45" s="397">
        <v>0</v>
      </c>
      <c r="Q45" s="397">
        <v>0</v>
      </c>
      <c r="R45" s="125" t="s">
        <v>442</v>
      </c>
      <c r="S45" s="311"/>
    </row>
    <row r="46" spans="1:19" ht="31.5" customHeight="1">
      <c r="A46" s="311"/>
      <c r="B46" s="312" t="s">
        <v>187</v>
      </c>
      <c r="C46" s="313" t="s">
        <v>156</v>
      </c>
      <c r="D46" s="314">
        <v>5395</v>
      </c>
      <c r="E46" s="109">
        <f t="shared" si="1"/>
        <v>6030</v>
      </c>
      <c r="F46" s="325" t="s">
        <v>442</v>
      </c>
      <c r="G46" s="399" t="s">
        <v>442</v>
      </c>
      <c r="H46" s="399" t="s">
        <v>442</v>
      </c>
      <c r="I46" s="399" t="s">
        <v>442</v>
      </c>
      <c r="J46" s="399" t="s">
        <v>442</v>
      </c>
      <c r="K46" s="399" t="s">
        <v>442</v>
      </c>
      <c r="L46" s="326">
        <v>1873</v>
      </c>
      <c r="M46" s="326">
        <v>4157</v>
      </c>
      <c r="N46" s="326" t="s">
        <v>442</v>
      </c>
      <c r="O46" s="326" t="s">
        <v>442</v>
      </c>
      <c r="P46" s="326" t="s">
        <v>442</v>
      </c>
      <c r="Q46" s="326" t="s">
        <v>442</v>
      </c>
      <c r="R46" s="411">
        <f>SUM(L46:M46)</f>
        <v>6030</v>
      </c>
      <c r="S46" s="311"/>
    </row>
    <row r="47" spans="1:19" ht="31.5" customHeight="1">
      <c r="A47" s="311"/>
      <c r="B47" s="312"/>
      <c r="C47" s="319" t="s">
        <v>325</v>
      </c>
      <c r="D47" s="322">
        <v>11656</v>
      </c>
      <c r="E47" s="109">
        <f t="shared" si="1"/>
        <v>11004</v>
      </c>
      <c r="F47" s="325">
        <v>0</v>
      </c>
      <c r="G47" s="326">
        <v>0</v>
      </c>
      <c r="H47" s="326">
        <v>0</v>
      </c>
      <c r="I47" s="326">
        <v>298</v>
      </c>
      <c r="J47" s="326">
        <v>758</v>
      </c>
      <c r="K47" s="326">
        <v>1482</v>
      </c>
      <c r="L47" s="326">
        <v>1789</v>
      </c>
      <c r="M47" s="326">
        <v>2521</v>
      </c>
      <c r="N47" s="326">
        <v>1297</v>
      </c>
      <c r="O47" s="326">
        <v>923</v>
      </c>
      <c r="P47" s="326">
        <v>1936</v>
      </c>
      <c r="Q47" s="326">
        <v>0</v>
      </c>
      <c r="R47" s="411">
        <f>SUM(F47:Q47)</f>
        <v>11004</v>
      </c>
      <c r="S47" s="311"/>
    </row>
    <row r="48" spans="1:19" ht="31.5" customHeight="1">
      <c r="A48" s="311"/>
      <c r="B48" s="312" t="s">
        <v>188</v>
      </c>
      <c r="C48" s="313" t="s">
        <v>283</v>
      </c>
      <c r="D48" s="314">
        <v>8882</v>
      </c>
      <c r="E48" s="109">
        <f t="shared" si="1"/>
        <v>7707</v>
      </c>
      <c r="F48" s="398">
        <v>311</v>
      </c>
      <c r="G48" s="397">
        <v>300</v>
      </c>
      <c r="H48" s="397">
        <v>357</v>
      </c>
      <c r="I48" s="397">
        <v>2944</v>
      </c>
      <c r="J48" s="397">
        <v>1240</v>
      </c>
      <c r="K48" s="397">
        <v>300</v>
      </c>
      <c r="L48" s="397">
        <v>300</v>
      </c>
      <c r="M48" s="397">
        <v>400</v>
      </c>
      <c r="N48" s="397">
        <v>340</v>
      </c>
      <c r="O48" s="397">
        <v>400</v>
      </c>
      <c r="P48" s="397">
        <v>515</v>
      </c>
      <c r="Q48" s="397">
        <v>300</v>
      </c>
      <c r="R48" s="125" t="s">
        <v>445</v>
      </c>
      <c r="S48" s="311"/>
    </row>
    <row r="49" spans="1:19" ht="31.5" customHeight="1">
      <c r="A49" s="311"/>
      <c r="B49" s="312"/>
      <c r="C49" s="313" t="s">
        <v>286</v>
      </c>
      <c r="D49" s="322">
        <v>839881</v>
      </c>
      <c r="E49" s="109">
        <f t="shared" si="1"/>
        <v>761245</v>
      </c>
      <c r="F49" s="398">
        <v>52977</v>
      </c>
      <c r="G49" s="397">
        <v>58692</v>
      </c>
      <c r="H49" s="397">
        <v>65630</v>
      </c>
      <c r="I49" s="397">
        <v>28302</v>
      </c>
      <c r="J49" s="397">
        <v>70755</v>
      </c>
      <c r="K49" s="397">
        <v>78820</v>
      </c>
      <c r="L49" s="397">
        <v>64382</v>
      </c>
      <c r="M49" s="397">
        <v>75490</v>
      </c>
      <c r="N49" s="397">
        <v>62670</v>
      </c>
      <c r="O49" s="397">
        <v>70527</v>
      </c>
      <c r="P49" s="399">
        <v>76440</v>
      </c>
      <c r="Q49" s="397">
        <v>56560</v>
      </c>
      <c r="R49" s="122">
        <v>317660820</v>
      </c>
      <c r="S49" s="311"/>
    </row>
    <row r="50" spans="1:19" ht="31.5" customHeight="1">
      <c r="A50" s="311"/>
      <c r="B50" s="312"/>
      <c r="C50" s="313" t="s">
        <v>284</v>
      </c>
      <c r="D50" s="322">
        <v>161976</v>
      </c>
      <c r="E50" s="109">
        <f t="shared" si="1"/>
        <v>161069</v>
      </c>
      <c r="F50" s="398">
        <v>13418</v>
      </c>
      <c r="G50" s="397">
        <v>15023</v>
      </c>
      <c r="H50" s="397">
        <v>15984</v>
      </c>
      <c r="I50" s="397">
        <v>12771</v>
      </c>
      <c r="J50" s="397">
        <v>13398</v>
      </c>
      <c r="K50" s="397">
        <v>11362</v>
      </c>
      <c r="L50" s="397">
        <v>12459</v>
      </c>
      <c r="M50" s="397">
        <v>13762</v>
      </c>
      <c r="N50" s="397">
        <v>11663</v>
      </c>
      <c r="O50" s="397">
        <v>14349</v>
      </c>
      <c r="P50" s="397">
        <v>15126</v>
      </c>
      <c r="Q50" s="397">
        <v>11754</v>
      </c>
      <c r="R50" s="122">
        <v>23798625</v>
      </c>
      <c r="S50" s="311"/>
    </row>
    <row r="51" spans="1:19" ht="31.5" customHeight="1">
      <c r="A51" s="311"/>
      <c r="B51" s="312" t="s">
        <v>189</v>
      </c>
      <c r="C51" s="313" t="s">
        <v>157</v>
      </c>
      <c r="D51" s="314">
        <v>6597</v>
      </c>
      <c r="E51" s="109">
        <f t="shared" si="1"/>
        <v>5949</v>
      </c>
      <c r="F51" s="396">
        <v>243</v>
      </c>
      <c r="G51" s="397">
        <v>126</v>
      </c>
      <c r="H51" s="397">
        <v>365</v>
      </c>
      <c r="I51" s="399">
        <v>338</v>
      </c>
      <c r="J51" s="397">
        <v>559</v>
      </c>
      <c r="K51" s="397">
        <v>301</v>
      </c>
      <c r="L51" s="397">
        <v>793</v>
      </c>
      <c r="M51" s="397">
        <v>1481</v>
      </c>
      <c r="N51" s="397">
        <v>612</v>
      </c>
      <c r="O51" s="397">
        <v>438</v>
      </c>
      <c r="P51" s="397">
        <v>338</v>
      </c>
      <c r="Q51" s="397">
        <v>355</v>
      </c>
      <c r="R51" s="410">
        <v>14913900</v>
      </c>
      <c r="S51" s="311"/>
    </row>
    <row r="52" spans="1:19" ht="31.5" customHeight="1">
      <c r="A52" s="311"/>
      <c r="B52" s="371"/>
      <c r="C52" s="313" t="s">
        <v>285</v>
      </c>
      <c r="D52" s="314">
        <v>277597</v>
      </c>
      <c r="E52" s="113">
        <f t="shared" si="1"/>
        <v>254745</v>
      </c>
      <c r="F52" s="396">
        <v>14735</v>
      </c>
      <c r="G52" s="397">
        <v>19348</v>
      </c>
      <c r="H52" s="397">
        <v>21498</v>
      </c>
      <c r="I52" s="399">
        <v>23153</v>
      </c>
      <c r="J52" s="397">
        <v>25477</v>
      </c>
      <c r="K52" s="397">
        <v>22524</v>
      </c>
      <c r="L52" s="397">
        <v>21986</v>
      </c>
      <c r="M52" s="397">
        <v>22125</v>
      </c>
      <c r="N52" s="397">
        <v>19117</v>
      </c>
      <c r="O52" s="397">
        <v>21873</v>
      </c>
      <c r="P52" s="397">
        <v>24156</v>
      </c>
      <c r="Q52" s="397">
        <v>18753</v>
      </c>
      <c r="R52" s="122">
        <v>245309000</v>
      </c>
      <c r="S52" s="311"/>
    </row>
    <row r="53" spans="1:19" ht="31.5" customHeight="1">
      <c r="A53" s="311"/>
      <c r="B53" s="412"/>
      <c r="C53" s="413" t="s">
        <v>359</v>
      </c>
      <c r="D53" s="414">
        <v>7860</v>
      </c>
      <c r="E53" s="415">
        <f t="shared" si="1"/>
        <v>7330</v>
      </c>
      <c r="F53" s="396">
        <v>250</v>
      </c>
      <c r="G53" s="397">
        <v>590</v>
      </c>
      <c r="H53" s="397">
        <v>610</v>
      </c>
      <c r="I53" s="399">
        <v>630</v>
      </c>
      <c r="J53" s="397">
        <v>790</v>
      </c>
      <c r="K53" s="397">
        <v>540</v>
      </c>
      <c r="L53" s="397">
        <v>860</v>
      </c>
      <c r="M53" s="397">
        <v>1170</v>
      </c>
      <c r="N53" s="397">
        <v>510</v>
      </c>
      <c r="O53" s="397">
        <v>550</v>
      </c>
      <c r="P53" s="397">
        <v>320</v>
      </c>
      <c r="Q53" s="397">
        <v>510</v>
      </c>
      <c r="R53" s="125" t="s">
        <v>573</v>
      </c>
      <c r="S53" s="311"/>
    </row>
    <row r="54" spans="1:19" ht="31.5" customHeight="1" thickBot="1">
      <c r="A54" s="311"/>
      <c r="B54" s="339" t="s">
        <v>1</v>
      </c>
      <c r="C54" s="416" t="s">
        <v>360</v>
      </c>
      <c r="D54" s="403">
        <v>302707</v>
      </c>
      <c r="E54" s="402">
        <f t="shared" si="1"/>
        <v>250211</v>
      </c>
      <c r="F54" s="417">
        <v>27845</v>
      </c>
      <c r="G54" s="418">
        <v>21382</v>
      </c>
      <c r="H54" s="418">
        <v>20819</v>
      </c>
      <c r="I54" s="418">
        <v>18834</v>
      </c>
      <c r="J54" s="418">
        <v>22854</v>
      </c>
      <c r="K54" s="419">
        <v>18600</v>
      </c>
      <c r="L54" s="419">
        <v>19683</v>
      </c>
      <c r="M54" s="419">
        <v>23199</v>
      </c>
      <c r="N54" s="419">
        <v>19188</v>
      </c>
      <c r="O54" s="419">
        <v>19244</v>
      </c>
      <c r="P54" s="419">
        <v>19336</v>
      </c>
      <c r="Q54" s="419">
        <v>19227</v>
      </c>
      <c r="R54" s="343">
        <v>135550838</v>
      </c>
      <c r="S54" s="311"/>
    </row>
    <row r="55" spans="1:19" ht="13.5">
      <c r="A55" s="311"/>
      <c r="B55" s="420"/>
      <c r="C55" s="421"/>
      <c r="D55" s="420"/>
      <c r="E55" s="422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4"/>
      <c r="S55" s="311"/>
    </row>
    <row r="57" spans="5:6" ht="13.5">
      <c r="E57" s="349"/>
      <c r="F57" s="349"/>
    </row>
    <row r="58" spans="5:6" ht="13.5">
      <c r="E58" s="349"/>
      <c r="F58" s="349"/>
    </row>
    <row r="59" spans="5:6" ht="13.5">
      <c r="E59" s="349"/>
      <c r="F59" s="349"/>
    </row>
    <row r="60" spans="5:6" ht="13.5">
      <c r="E60" s="349"/>
      <c r="F60" s="349"/>
    </row>
    <row r="61" spans="5:6" ht="13.5">
      <c r="E61" s="349"/>
      <c r="F61" s="349"/>
    </row>
    <row r="62" spans="5:6" ht="13.5">
      <c r="E62" s="349"/>
      <c r="F62" s="349"/>
    </row>
    <row r="63" spans="5:6" ht="13.5">
      <c r="E63" s="349"/>
      <c r="F63" s="349"/>
    </row>
    <row r="64" spans="5:6" ht="13.5">
      <c r="E64" s="349"/>
      <c r="F64" s="349"/>
    </row>
    <row r="65" spans="5:6" ht="13.5">
      <c r="E65" s="349"/>
      <c r="F65" s="349"/>
    </row>
  </sheetData>
  <mergeCells count="2">
    <mergeCell ref="Q39:R39"/>
    <mergeCell ref="Q2:R2"/>
  </mergeCells>
  <printOptions horizontalCentered="1" verticalCentered="1"/>
  <pageMargins left="0.7874015748031497" right="0.7874015748031497" top="0.4330708661417323" bottom="0.11811023622047245" header="0" footer="0"/>
  <pageSetup blackAndWhite="1" horizontalDpi="240" verticalDpi="240" orientation="portrait" paperSize="9" scale="51" r:id="rId1"/>
  <rowBreaks count="1" manualBreakCount="1">
    <brk id="3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