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15" yWindow="150" windowWidth="7665" windowHeight="8115"/>
  </bookViews>
  <sheets>
    <sheet name="2" sheetId="1" r:id="rId1"/>
  </sheets>
  <definedNames>
    <definedName name="_xlnm._FilterDatabase" localSheetId="0" hidden="1">'2'!$E$4:$AC$65</definedName>
    <definedName name="_Regression_Int" localSheetId="0" hidden="1">1</definedName>
    <definedName name="\a">'2'!#REF!</definedName>
    <definedName name="\b">'2'!#REF!</definedName>
    <definedName name="\c">'2'!#REF!</definedName>
    <definedName name="\d">'2'!#REF!</definedName>
    <definedName name="\e">#N/A</definedName>
    <definedName name="\f">#N/A</definedName>
    <definedName name="\g">#N/A</definedName>
    <definedName name="\h">#N/A</definedName>
    <definedName name="\i">#N/A</definedName>
    <definedName name="\m">'2'!#REF!</definedName>
    <definedName name="\n">'2'!#REF!</definedName>
    <definedName name="\o">'2'!#REF!</definedName>
    <definedName name="_xlnm.Print_Area" localSheetId="0">'2'!$A$1:$AC$77</definedName>
    <definedName name="Print_Area_MI" localSheetId="0">'2'!$A$1:$AC$77</definedName>
    <definedName name="中学">#REF!</definedName>
  </definedNames>
  <calcPr calcId="125725"/>
</workbook>
</file>

<file path=xl/calcChain.xml><?xml version="1.0" encoding="utf-8"?>
<calcChain xmlns="http://schemas.openxmlformats.org/spreadsheetml/2006/main">
  <c r="R70" i="1"/>
  <c r="S70"/>
  <c r="R75"/>
  <c r="S75"/>
  <c r="AB52"/>
  <c r="AB67"/>
  <c r="AB9"/>
  <c r="AB17"/>
  <c r="AC52"/>
  <c r="AC67"/>
  <c r="AC70"/>
  <c r="H70"/>
  <c r="I70"/>
  <c r="I75" s="1"/>
  <c r="H75"/>
  <c r="AC75"/>
  <c r="G52"/>
  <c r="E52"/>
  <c r="E75" s="1"/>
  <c r="G75"/>
  <c r="F67"/>
  <c r="F75" s="1"/>
  <c r="E67"/>
  <c r="AB70" l="1"/>
  <c r="AB75" s="1"/>
</calcChain>
</file>

<file path=xl/sharedStrings.xml><?xml version="1.0" encoding="utf-8"?>
<sst xmlns="http://schemas.openxmlformats.org/spreadsheetml/2006/main" count="103" uniqueCount="87">
  <si>
    <t xml:space="preserve">   学 級 数 、 児 童 ・ 生 徒 数 及 び 教 職 員 数</t>
  </si>
  <si>
    <t>小　　　　　　　　　学　　　　　　　　　校</t>
  </si>
  <si>
    <t>中　　　　　　　　　学　　　　　　　　　校</t>
  </si>
  <si>
    <t>公 立 高 等</t>
  </si>
  <si>
    <t>市  郡  名</t>
  </si>
  <si>
    <t>教育委員会数</t>
  </si>
  <si>
    <t>学 校 数</t>
  </si>
  <si>
    <t>教</t>
  </si>
  <si>
    <t>員</t>
  </si>
  <si>
    <t>数</t>
  </si>
  <si>
    <t>事 務 職 員 等 数</t>
  </si>
  <si>
    <t>学  校  数</t>
  </si>
  <si>
    <t>教　 員 　数</t>
  </si>
  <si>
    <t>Ａ</t>
  </si>
  <si>
    <t>Ｂ</t>
  </si>
  <si>
    <t>本 校</t>
  </si>
  <si>
    <t>分 校</t>
  </si>
  <si>
    <t>学 級 数</t>
  </si>
  <si>
    <t>児 童 数</t>
  </si>
  <si>
    <t>計</t>
  </si>
  <si>
    <t>男</t>
  </si>
  <si>
    <t>女</t>
  </si>
  <si>
    <t>生 徒 数</t>
  </si>
  <si>
    <t xml:space="preserve">  北  九  州</t>
  </si>
  <si>
    <t>門 司 区</t>
  </si>
  <si>
    <t>小倉北区</t>
  </si>
  <si>
    <t>小倉南区</t>
  </si>
  <si>
    <t>若 松 区</t>
  </si>
  <si>
    <t>八幡東区</t>
  </si>
  <si>
    <t>八幡西区</t>
  </si>
  <si>
    <t>戸 畑 区</t>
  </si>
  <si>
    <t xml:space="preserve">　福    　岡 </t>
  </si>
  <si>
    <t>東    区</t>
  </si>
  <si>
    <t>博 多 区</t>
  </si>
  <si>
    <t>中 央 区</t>
  </si>
  <si>
    <t>南    区</t>
  </si>
  <si>
    <t>城 南 区</t>
  </si>
  <si>
    <t>早 良 区</t>
  </si>
  <si>
    <t>西    区</t>
  </si>
  <si>
    <t>　大　牟　田</t>
  </si>
  <si>
    <t>　久　留　米</t>
  </si>
  <si>
    <t>　直      方</t>
  </si>
  <si>
    <t>　飯　　　塚</t>
  </si>
  <si>
    <t>　田　　　川</t>
  </si>
  <si>
    <t>　柳　　　川</t>
  </si>
  <si>
    <t>　八　　　女</t>
  </si>
  <si>
    <t>　筑　　　後</t>
  </si>
  <si>
    <t>　大　　　川</t>
  </si>
  <si>
    <t>　行　　　橋</t>
  </si>
  <si>
    <t>　豊　　　前</t>
  </si>
  <si>
    <t>　中　　　間</t>
  </si>
  <si>
    <t>　小　　　郡</t>
  </si>
  <si>
    <t>　筑　紫　野</t>
  </si>
  <si>
    <t>　春　　　日</t>
  </si>
  <si>
    <t>　大　野　城</t>
  </si>
  <si>
    <t>　宗　　　像</t>
  </si>
  <si>
    <t>　太　宰　府</t>
  </si>
  <si>
    <t>　市　　　計</t>
  </si>
  <si>
    <t>　筑　紫　郡</t>
  </si>
  <si>
    <t>　遠　賀　郡</t>
  </si>
  <si>
    <t>　鞍　手　郡</t>
  </si>
  <si>
    <t>　嘉　穂　郡</t>
  </si>
  <si>
    <t>　朝　倉　郡</t>
  </si>
  <si>
    <t>　三　井　郡</t>
  </si>
  <si>
    <t>　三　潴　郡</t>
  </si>
  <si>
    <t>　八　女　郡</t>
  </si>
  <si>
    <t>　田　川　郡</t>
  </si>
  <si>
    <t>　京　都　郡</t>
  </si>
  <si>
    <t>　築　上　郡</t>
  </si>
  <si>
    <t>　郡  　　計</t>
  </si>
  <si>
    <t>　公　立　計</t>
  </si>
  <si>
    <t>　私　立　計</t>
  </si>
  <si>
    <t>　国　立　計</t>
  </si>
  <si>
    <t>　総　　　計</t>
  </si>
  <si>
    <t>※　教育委員会数欄のＡは中学校組合、Ｂは高等学校組合を外数で示す。</t>
  </si>
  <si>
    <t>　糟　屋　郡</t>
    <rPh sb="1" eb="2">
      <t>カス</t>
    </rPh>
    <phoneticPr fontId="2"/>
  </si>
  <si>
    <t>福 岡 県 立</t>
    <rPh sb="0" eb="3">
      <t>フクオカ</t>
    </rPh>
    <rPh sb="4" eb="7">
      <t>ケンリツ</t>
    </rPh>
    <phoneticPr fontId="2"/>
  </si>
  <si>
    <t>　福　　　津</t>
    <rPh sb="1" eb="2">
      <t>フク</t>
    </rPh>
    <rPh sb="5" eb="6">
      <t>ツ</t>
    </rPh>
    <phoneticPr fontId="2"/>
  </si>
  <si>
    <t>　古　　　賀</t>
    <rPh sb="1" eb="2">
      <t>フル</t>
    </rPh>
    <rPh sb="5" eb="6">
      <t>ガ</t>
    </rPh>
    <phoneticPr fontId="2"/>
  </si>
  <si>
    <t>　宮　　　若</t>
    <rPh sb="1" eb="2">
      <t>ミヤ</t>
    </rPh>
    <rPh sb="5" eb="6">
      <t>ワカ</t>
    </rPh>
    <phoneticPr fontId="2"/>
  </si>
  <si>
    <t>　嘉　　　麻</t>
    <rPh sb="1" eb="2">
      <t>ヨシミ</t>
    </rPh>
    <rPh sb="5" eb="6">
      <t>アサ</t>
    </rPh>
    <phoneticPr fontId="2"/>
  </si>
  <si>
    <t>　朝　　　倉</t>
    <rPh sb="1" eb="2">
      <t>アサ</t>
    </rPh>
    <rPh sb="5" eb="6">
      <t>クラ</t>
    </rPh>
    <phoneticPr fontId="2"/>
  </si>
  <si>
    <t xml:space="preserve">                              ２　小 ・ 中 学 校 の 県 立 市 郡 別 （公 立）、学 校 数 、</t>
    <rPh sb="44" eb="47">
      <t>ケンリツ</t>
    </rPh>
    <phoneticPr fontId="2"/>
  </si>
  <si>
    <t>　糸　　　島</t>
    <rPh sb="1" eb="2">
      <t>イト</t>
    </rPh>
    <rPh sb="5" eb="6">
      <t>シマ</t>
    </rPh>
    <phoneticPr fontId="2"/>
  </si>
  <si>
    <t>　う　き　は</t>
    <phoneticPr fontId="2"/>
  </si>
  <si>
    <t>　み　や　ま</t>
    <phoneticPr fontId="2"/>
  </si>
  <si>
    <t xml:space="preserve">  平成２９年５月１日現在</t>
    <phoneticPr fontId="2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</si>
</sst>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&quot;$&quot;#,##0.0_);\(&quot;$&quot;#,##0.0\)"/>
    <numFmt numFmtId="178" formatCode="[$-411]g/&quot;標&quot;&quot;準&quot;"/>
    <numFmt numFmtId="179" formatCode="&quot;｣&quot;#,##0;[Red]\-&quot;｣&quot;#,##0"/>
  </numFmts>
  <fonts count="37">
    <font>
      <sz val="14"/>
      <name val="Terminal"/>
      <charset val="128"/>
    </font>
    <font>
      <sz val="12"/>
      <name val="ＭＳ 明朝"/>
      <family val="1"/>
      <charset val="128"/>
    </font>
    <font>
      <sz val="7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Terminal"/>
      <charset val="128"/>
    </font>
    <font>
      <sz val="12"/>
      <name val="Terminal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Terminal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5">
    <xf numFmtId="37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176" fontId="7" fillId="0" borderId="0" applyFill="0" applyBorder="0" applyAlignment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3" fillId="0" borderId="0">
      <alignment horizontal="left"/>
    </xf>
    <xf numFmtId="38" fontId="8" fillId="16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17" borderId="3" applyNumberFormat="0" applyBorder="0" applyAlignment="0" applyProtection="0"/>
    <xf numFmtId="177" fontId="10" fillId="0" borderId="0"/>
    <xf numFmtId="0" fontId="11" fillId="0" borderId="0"/>
    <xf numFmtId="10" fontId="11" fillId="0" borderId="0" applyFont="0" applyFill="0" applyBorder="0" applyAlignment="0" applyProtection="0"/>
    <xf numFmtId="4" fontId="13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24" borderId="5" applyNumberFormat="0" applyFon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5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25" borderId="1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12" fillId="0" borderId="0">
      <alignment vertical="center"/>
    </xf>
    <xf numFmtId="0" fontId="3" fillId="0" borderId="0"/>
    <xf numFmtId="0" fontId="35" fillId="4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76">
    <xf numFmtId="37" fontId="0" fillId="0" borderId="0" xfId="0"/>
    <xf numFmtId="37" fontId="3" fillId="26" borderId="0" xfId="0" applyFont="1" applyFill="1"/>
    <xf numFmtId="37" fontId="4" fillId="26" borderId="0" xfId="0" quotePrefix="1" applyFont="1" applyFill="1" applyAlignment="1" applyProtection="1">
      <alignment horizontal="centerContinuous"/>
    </xf>
    <xf numFmtId="37" fontId="3" fillId="26" borderId="0" xfId="0" applyFont="1" applyFill="1" applyAlignment="1">
      <alignment horizontal="centerContinuous"/>
    </xf>
    <xf numFmtId="37" fontId="4" fillId="26" borderId="0" xfId="0" applyFont="1" applyFill="1" applyAlignment="1" applyProtection="1"/>
    <xf numFmtId="37" fontId="3" fillId="26" borderId="0" xfId="0" applyFont="1" applyFill="1" applyAlignment="1"/>
    <xf numFmtId="37" fontId="5" fillId="26" borderId="0" xfId="0" applyFont="1" applyFill="1"/>
    <xf numFmtId="37" fontId="4" fillId="26" borderId="0" xfId="0" applyFont="1" applyFill="1"/>
    <xf numFmtId="37" fontId="4" fillId="26" borderId="0" xfId="0" applyFont="1" applyFill="1" applyAlignment="1">
      <alignment horizontal="centerContinuous"/>
    </xf>
    <xf numFmtId="37" fontId="4" fillId="26" borderId="0" xfId="0" applyFont="1" applyFill="1" applyAlignment="1">
      <alignment horizontal="left"/>
    </xf>
    <xf numFmtId="37" fontId="1" fillId="26" borderId="0" xfId="0" applyFont="1" applyFill="1" applyAlignment="1" applyProtection="1">
      <alignment horizontal="left"/>
    </xf>
    <xf numFmtId="37" fontId="3" fillId="26" borderId="13" xfId="0" applyFont="1" applyFill="1" applyBorder="1"/>
    <xf numFmtId="37" fontId="3" fillId="26" borderId="0" xfId="0" applyFont="1" applyFill="1" applyBorder="1"/>
    <xf numFmtId="37" fontId="3" fillId="26" borderId="0" xfId="0" applyFont="1" applyFill="1" applyAlignment="1" applyProtection="1">
      <alignment horizontal="left"/>
    </xf>
    <xf numFmtId="37" fontId="1" fillId="26" borderId="0" xfId="0" applyFont="1" applyFill="1"/>
    <xf numFmtId="37" fontId="1" fillId="26" borderId="16" xfId="0" applyFont="1" applyFill="1" applyBorder="1"/>
    <xf numFmtId="37" fontId="1" fillId="26" borderId="15" xfId="0" applyFont="1" applyFill="1" applyBorder="1" applyAlignment="1" applyProtection="1">
      <alignment horizontal="centerContinuous"/>
    </xf>
    <xf numFmtId="37" fontId="1" fillId="26" borderId="14" xfId="0" applyFont="1" applyFill="1" applyBorder="1" applyAlignment="1">
      <alignment horizontal="centerContinuous"/>
    </xf>
    <xf numFmtId="37" fontId="1" fillId="26" borderId="14" xfId="0" applyFont="1" applyFill="1" applyBorder="1" applyAlignment="1" applyProtection="1">
      <alignment horizontal="centerContinuous"/>
    </xf>
    <xf numFmtId="37" fontId="1" fillId="26" borderId="19" xfId="0" applyFont="1" applyFill="1" applyBorder="1" applyAlignment="1">
      <alignment horizontal="centerContinuous"/>
    </xf>
    <xf numFmtId="37" fontId="1" fillId="26" borderId="20" xfId="0" applyFont="1" applyFill="1" applyBorder="1" applyAlignment="1">
      <alignment horizontal="centerContinuous"/>
    </xf>
    <xf numFmtId="37" fontId="1" fillId="26" borderId="16" xfId="0" applyFont="1" applyFill="1" applyBorder="1" applyAlignment="1" applyProtection="1">
      <alignment horizontal="centerContinuous"/>
    </xf>
    <xf numFmtId="37" fontId="1" fillId="26" borderId="0" xfId="0" applyFont="1" applyFill="1" applyBorder="1" applyAlignment="1">
      <alignment horizontal="centerContinuous"/>
    </xf>
    <xf numFmtId="37" fontId="6" fillId="26" borderId="0" xfId="0" applyFont="1" applyFill="1"/>
    <xf numFmtId="37" fontId="1" fillId="26" borderId="0" xfId="0" applyFont="1" applyFill="1" applyAlignment="1" applyProtection="1">
      <alignment horizontal="centerContinuous"/>
    </xf>
    <xf numFmtId="37" fontId="1" fillId="26" borderId="0" xfId="0" applyFont="1" applyFill="1" applyAlignment="1">
      <alignment horizontal="centerContinuous"/>
    </xf>
    <xf numFmtId="37" fontId="1" fillId="26" borderId="15" xfId="0" applyFont="1" applyFill="1" applyBorder="1" applyAlignment="1" applyProtection="1">
      <alignment horizontal="right"/>
    </xf>
    <xf numFmtId="37" fontId="1" fillId="26" borderId="14" xfId="0" applyFont="1" applyFill="1" applyBorder="1" applyAlignment="1" applyProtection="1">
      <alignment horizontal="center"/>
    </xf>
    <xf numFmtId="37" fontId="1" fillId="26" borderId="14" xfId="0" applyFont="1" applyFill="1" applyBorder="1" applyAlignment="1" applyProtection="1">
      <alignment horizontal="left"/>
    </xf>
    <xf numFmtId="37" fontId="1" fillId="26" borderId="14" xfId="0" applyFont="1" applyFill="1" applyBorder="1"/>
    <xf numFmtId="37" fontId="1" fillId="26" borderId="15" xfId="0" applyFont="1" applyFill="1" applyBorder="1"/>
    <xf numFmtId="37" fontId="1" fillId="26" borderId="15" xfId="0" applyFont="1" applyFill="1" applyBorder="1" applyAlignment="1" applyProtection="1">
      <alignment horizontal="center"/>
    </xf>
    <xf numFmtId="37" fontId="1" fillId="26" borderId="16" xfId="0" applyFont="1" applyFill="1" applyBorder="1" applyAlignment="1" applyProtection="1">
      <alignment horizontal="center"/>
    </xf>
    <xf numFmtId="37" fontId="1" fillId="26" borderId="16" xfId="0" applyFont="1" applyFill="1" applyBorder="1" applyAlignment="1" applyProtection="1"/>
    <xf numFmtId="37" fontId="1" fillId="26" borderId="0" xfId="0" applyFont="1" applyFill="1" applyBorder="1" applyAlignment="1" applyProtection="1"/>
    <xf numFmtId="37" fontId="1" fillId="26" borderId="0" xfId="0" applyFont="1" applyFill="1" applyBorder="1"/>
    <xf numFmtId="37" fontId="1" fillId="26" borderId="0" xfId="0" applyFont="1" applyFill="1" applyBorder="1" applyAlignment="1" applyProtection="1">
      <alignment horizontal="center"/>
    </xf>
    <xf numFmtId="37" fontId="1" fillId="26" borderId="16" xfId="0" applyFont="1" applyFill="1" applyBorder="1" applyProtection="1"/>
    <xf numFmtId="37" fontId="1" fillId="26" borderId="0" xfId="0" applyFont="1" applyFill="1" applyBorder="1" applyProtection="1"/>
    <xf numFmtId="37" fontId="1" fillId="26" borderId="0" xfId="0" applyFont="1" applyFill="1" applyAlignment="1" applyProtection="1"/>
    <xf numFmtId="37" fontId="1" fillId="26" borderId="0" xfId="0" applyFont="1" applyFill="1" applyAlignment="1" applyProtection="1">
      <alignment horizontal="center"/>
    </xf>
    <xf numFmtId="0" fontId="1" fillId="26" borderId="16" xfId="61" applyFont="1" applyFill="1" applyBorder="1" applyAlignment="1">
      <alignment vertical="center" shrinkToFit="1"/>
    </xf>
    <xf numFmtId="0" fontId="1" fillId="26" borderId="18" xfId="61" applyFont="1" applyFill="1" applyBorder="1" applyAlignment="1">
      <alignment vertical="center" shrinkToFit="1"/>
    </xf>
    <xf numFmtId="0" fontId="1" fillId="26" borderId="0" xfId="61" applyFont="1" applyFill="1" applyAlignment="1">
      <alignment vertical="center" shrinkToFit="1"/>
    </xf>
    <xf numFmtId="38" fontId="1" fillId="26" borderId="18" xfId="52" applyFont="1" applyFill="1" applyBorder="1" applyAlignment="1">
      <alignment vertical="center" shrinkToFit="1"/>
    </xf>
    <xf numFmtId="38" fontId="1" fillId="26" borderId="21" xfId="52" applyFont="1" applyFill="1" applyBorder="1" applyAlignment="1">
      <alignment vertical="center" shrinkToFit="1"/>
    </xf>
    <xf numFmtId="38" fontId="1" fillId="26" borderId="0" xfId="52" applyFont="1" applyFill="1" applyAlignment="1">
      <alignment vertical="center" shrinkToFit="1"/>
    </xf>
    <xf numFmtId="0" fontId="1" fillId="26" borderId="15" xfId="61" applyFont="1" applyFill="1" applyBorder="1" applyAlignment="1">
      <alignment vertical="center" shrinkToFit="1"/>
    </xf>
    <xf numFmtId="0" fontId="1" fillId="26" borderId="17" xfId="61" applyFont="1" applyFill="1" applyBorder="1" applyAlignment="1">
      <alignment vertical="center" shrinkToFit="1"/>
    </xf>
    <xf numFmtId="38" fontId="1" fillId="26" borderId="17" xfId="52" applyFont="1" applyFill="1" applyBorder="1" applyAlignment="1">
      <alignment vertical="center" shrinkToFit="1"/>
    </xf>
    <xf numFmtId="38" fontId="1" fillId="26" borderId="22" xfId="52" applyFont="1" applyFill="1" applyBorder="1" applyAlignment="1">
      <alignment vertical="center" shrinkToFit="1"/>
    </xf>
    <xf numFmtId="0" fontId="1" fillId="26" borderId="22" xfId="61" applyFont="1" applyFill="1" applyBorder="1" applyAlignment="1">
      <alignment vertical="center" shrinkToFit="1"/>
    </xf>
    <xf numFmtId="0" fontId="1" fillId="26" borderId="14" xfId="61" applyFont="1" applyFill="1" applyBorder="1" applyAlignment="1">
      <alignment vertical="center" shrinkToFit="1"/>
    </xf>
    <xf numFmtId="37" fontId="1" fillId="26" borderId="15" xfId="0" applyFont="1" applyFill="1" applyBorder="1" applyProtection="1"/>
    <xf numFmtId="37" fontId="1" fillId="26" borderId="17" xfId="0" applyFont="1" applyFill="1" applyBorder="1" applyProtection="1"/>
    <xf numFmtId="38" fontId="1" fillId="26" borderId="23" xfId="52" applyFont="1" applyFill="1" applyBorder="1" applyAlignment="1">
      <alignment vertical="center" shrinkToFit="1"/>
    </xf>
    <xf numFmtId="0" fontId="1" fillId="26" borderId="23" xfId="61" applyFont="1" applyFill="1" applyBorder="1" applyAlignment="1">
      <alignment vertical="center" shrinkToFit="1"/>
    </xf>
    <xf numFmtId="0" fontId="1" fillId="26" borderId="24" xfId="61" applyFont="1" applyFill="1" applyBorder="1" applyAlignment="1">
      <alignment vertical="center" shrinkToFit="1"/>
    </xf>
    <xf numFmtId="37" fontId="1" fillId="26" borderId="18" xfId="0" applyFont="1" applyFill="1" applyBorder="1" applyProtection="1"/>
    <xf numFmtId="0" fontId="1" fillId="26" borderId="0" xfId="61" applyFont="1" applyFill="1" applyBorder="1" applyAlignment="1">
      <alignment vertical="center" shrinkToFit="1"/>
    </xf>
    <xf numFmtId="37" fontId="1" fillId="26" borderId="0" xfId="0" applyFont="1" applyFill="1" applyBorder="1" applyAlignment="1" applyProtection="1">
      <alignment horizontal="centerContinuous"/>
    </xf>
    <xf numFmtId="37" fontId="1" fillId="26" borderId="21" xfId="0" applyFont="1" applyFill="1" applyBorder="1" applyAlignment="1">
      <alignment horizontal="center"/>
    </xf>
    <xf numFmtId="37" fontId="6" fillId="26" borderId="0" xfId="0" applyFont="1" applyFill="1" applyBorder="1"/>
    <xf numFmtId="37" fontId="6" fillId="26" borderId="18" xfId="0" applyFont="1" applyFill="1" applyBorder="1"/>
    <xf numFmtId="37" fontId="6" fillId="26" borderId="16" xfId="0" applyFont="1" applyFill="1" applyBorder="1"/>
    <xf numFmtId="37" fontId="6" fillId="26" borderId="21" xfId="0" applyFont="1" applyFill="1" applyBorder="1"/>
    <xf numFmtId="37" fontId="1" fillId="26" borderId="18" xfId="0" applyFont="1" applyFill="1" applyBorder="1"/>
    <xf numFmtId="37" fontId="1" fillId="26" borderId="23" xfId="0" applyFont="1" applyFill="1" applyBorder="1" applyProtection="1"/>
    <xf numFmtId="37" fontId="1" fillId="26" borderId="21" xfId="0" applyFont="1" applyFill="1" applyBorder="1" applyProtection="1"/>
    <xf numFmtId="37" fontId="1" fillId="26" borderId="17" xfId="61" applyNumberFormat="1" applyFont="1" applyFill="1" applyBorder="1" applyAlignment="1">
      <alignment vertical="center" shrinkToFit="1"/>
    </xf>
    <xf numFmtId="37" fontId="1" fillId="26" borderId="14" xfId="0" applyFont="1" applyFill="1" applyBorder="1" applyProtection="1"/>
    <xf numFmtId="37" fontId="1" fillId="26" borderId="0" xfId="0" applyFont="1" applyFill="1" applyAlignment="1">
      <alignment horizontal="left"/>
    </xf>
    <xf numFmtId="37" fontId="36" fillId="26" borderId="0" xfId="0" applyFont="1" applyFill="1"/>
    <xf numFmtId="37" fontId="1" fillId="26" borderId="22" xfId="0" applyFont="1" applyFill="1" applyBorder="1" applyAlignment="1">
      <alignment horizontal="center"/>
    </xf>
    <xf numFmtId="37" fontId="1" fillId="26" borderId="25" xfId="0" applyFont="1" applyFill="1" applyBorder="1" applyAlignment="1">
      <alignment horizontal="center"/>
    </xf>
    <xf numFmtId="37" fontId="1" fillId="26" borderId="26" xfId="0" applyFont="1" applyFill="1" applyBorder="1" applyAlignment="1">
      <alignment horizontal="center"/>
    </xf>
  </cellXfs>
  <cellStyles count="6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4"/>
    <cellStyle name="標準_教職員数" xfId="61"/>
    <cellStyle name="未定義" xfId="62"/>
    <cellStyle name="良い" xfId="6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E7" transitionEvaluation="1" transitionEntry="1">
    <pageSetUpPr autoPageBreaks="0"/>
  </sheetPr>
  <dimension ref="A1:AC78"/>
  <sheetViews>
    <sheetView showZeros="0" tabSelected="1" view="pageBreakPreview" zoomScale="75" zoomScaleNormal="100" zoomScaleSheetLayoutView="7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I13" sqref="I13"/>
    </sheetView>
  </sheetViews>
  <sheetFormatPr defaultColWidth="10.625" defaultRowHeight="15.75"/>
  <cols>
    <col min="1" max="2" width="2.875" style="72" customWidth="1"/>
    <col min="3" max="3" width="7.875" style="72" customWidth="1"/>
    <col min="4" max="4" width="2.375" style="72" customWidth="1"/>
    <col min="5" max="5" width="5.125" style="72" customWidth="1"/>
    <col min="6" max="7" width="4.25" style="72" customWidth="1"/>
    <col min="8" max="8" width="6.5" style="72" customWidth="1"/>
    <col min="9" max="9" width="5.625" style="72" customWidth="1"/>
    <col min="10" max="10" width="7.75" style="72" customWidth="1"/>
    <col min="11" max="11" width="8.5" style="72" customWidth="1"/>
    <col min="12" max="12" width="7.875" style="72" customWidth="1"/>
    <col min="13" max="14" width="7.125" style="72" customWidth="1"/>
    <col min="15" max="15" width="6.625" style="72" customWidth="1"/>
    <col min="16" max="17" width="5" style="72" customWidth="1"/>
    <col min="18" max="18" width="6" style="72" customWidth="1"/>
    <col min="19" max="19" width="5.625" style="72" customWidth="1"/>
    <col min="20" max="20" width="8" style="72" customWidth="1"/>
    <col min="21" max="21" width="8.625" style="72" customWidth="1"/>
    <col min="22" max="29" width="8.375" style="72" customWidth="1"/>
    <col min="30" max="16384" width="10.625" style="72"/>
  </cols>
  <sheetData>
    <row r="1" spans="1:29" s="6" customFormat="1" ht="1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5"/>
      <c r="T1" s="5"/>
      <c r="U1" s="5"/>
      <c r="V1" s="5"/>
      <c r="W1" s="5"/>
      <c r="X1" s="1"/>
      <c r="Y1" s="1"/>
      <c r="Z1" s="1"/>
      <c r="AA1" s="1"/>
      <c r="AB1" s="1"/>
      <c r="AC1" s="1"/>
    </row>
    <row r="2" spans="1:29" s="7" customFormat="1" ht="18" customHeight="1">
      <c r="C2" s="2" t="s">
        <v>82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4" t="s">
        <v>0</v>
      </c>
      <c r="Z2" s="9"/>
      <c r="AA2" s="10" t="s">
        <v>86</v>
      </c>
      <c r="AB2" s="9"/>
      <c r="AC2" s="9"/>
    </row>
    <row r="3" spans="1:29" s="6" customFormat="1" ht="14.2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2"/>
      <c r="AA3" s="13"/>
      <c r="AB3" s="11"/>
      <c r="AC3" s="11"/>
    </row>
    <row r="4" spans="1:29" s="23" customFormat="1" ht="14.25" customHeight="1" thickTop="1">
      <c r="A4" s="14"/>
      <c r="B4" s="14"/>
      <c r="C4" s="14"/>
      <c r="D4" s="14"/>
      <c r="E4" s="15"/>
      <c r="F4" s="14"/>
      <c r="G4" s="14"/>
      <c r="H4" s="16" t="s">
        <v>1</v>
      </c>
      <c r="I4" s="17"/>
      <c r="J4" s="17"/>
      <c r="K4" s="18"/>
      <c r="L4" s="17"/>
      <c r="M4" s="17"/>
      <c r="N4" s="17"/>
      <c r="O4" s="17"/>
      <c r="P4" s="17"/>
      <c r="Q4" s="19"/>
      <c r="R4" s="18" t="s">
        <v>2</v>
      </c>
      <c r="S4" s="17"/>
      <c r="T4" s="17"/>
      <c r="U4" s="18"/>
      <c r="V4" s="17"/>
      <c r="W4" s="17"/>
      <c r="X4" s="17"/>
      <c r="Y4" s="17"/>
      <c r="Z4" s="19"/>
      <c r="AA4" s="20"/>
      <c r="AB4" s="21" t="s">
        <v>3</v>
      </c>
      <c r="AC4" s="22"/>
    </row>
    <row r="5" spans="1:29" s="23" customFormat="1" ht="14.25" customHeight="1">
      <c r="A5" s="24" t="s">
        <v>4</v>
      </c>
      <c r="B5" s="24"/>
      <c r="C5" s="25"/>
      <c r="D5" s="25"/>
      <c r="E5" s="21" t="s">
        <v>5</v>
      </c>
      <c r="F5" s="17"/>
      <c r="G5" s="17"/>
      <c r="H5" s="16" t="s">
        <v>6</v>
      </c>
      <c r="I5" s="17"/>
      <c r="J5" s="15"/>
      <c r="K5" s="15"/>
      <c r="L5" s="26" t="s">
        <v>7</v>
      </c>
      <c r="M5" s="27" t="s">
        <v>8</v>
      </c>
      <c r="N5" s="28" t="s">
        <v>9</v>
      </c>
      <c r="O5" s="16" t="s">
        <v>10</v>
      </c>
      <c r="P5" s="17"/>
      <c r="Q5" s="17"/>
      <c r="R5" s="18" t="s">
        <v>11</v>
      </c>
      <c r="S5" s="17"/>
      <c r="T5" s="15"/>
      <c r="U5" s="15"/>
      <c r="V5" s="16" t="s">
        <v>12</v>
      </c>
      <c r="W5" s="18"/>
      <c r="X5" s="18"/>
      <c r="Y5" s="16" t="s">
        <v>10</v>
      </c>
      <c r="Z5" s="17"/>
      <c r="AA5" s="17"/>
      <c r="AB5" s="16" t="s">
        <v>11</v>
      </c>
      <c r="AC5" s="17"/>
    </row>
    <row r="6" spans="1:29" s="23" customFormat="1" ht="14.25" customHeight="1">
      <c r="A6" s="29"/>
      <c r="B6" s="29"/>
      <c r="C6" s="29"/>
      <c r="D6" s="29"/>
      <c r="E6" s="30"/>
      <c r="F6" s="31" t="s">
        <v>13</v>
      </c>
      <c r="G6" s="31" t="s">
        <v>14</v>
      </c>
      <c r="H6" s="31" t="s">
        <v>15</v>
      </c>
      <c r="I6" s="31" t="s">
        <v>16</v>
      </c>
      <c r="J6" s="31" t="s">
        <v>17</v>
      </c>
      <c r="K6" s="31" t="s">
        <v>18</v>
      </c>
      <c r="L6" s="31" t="s">
        <v>19</v>
      </c>
      <c r="M6" s="31" t="s">
        <v>20</v>
      </c>
      <c r="N6" s="31" t="s">
        <v>21</v>
      </c>
      <c r="O6" s="31" t="s">
        <v>19</v>
      </c>
      <c r="P6" s="31" t="s">
        <v>20</v>
      </c>
      <c r="Q6" s="31" t="s">
        <v>21</v>
      </c>
      <c r="R6" s="27" t="s">
        <v>15</v>
      </c>
      <c r="S6" s="31" t="s">
        <v>16</v>
      </c>
      <c r="T6" s="31" t="s">
        <v>17</v>
      </c>
      <c r="U6" s="31" t="s">
        <v>22</v>
      </c>
      <c r="V6" s="31" t="s">
        <v>19</v>
      </c>
      <c r="W6" s="31" t="s">
        <v>20</v>
      </c>
      <c r="X6" s="31" t="s">
        <v>21</v>
      </c>
      <c r="Y6" s="31" t="s">
        <v>19</v>
      </c>
      <c r="Z6" s="31" t="s">
        <v>20</v>
      </c>
      <c r="AA6" s="31" t="s">
        <v>21</v>
      </c>
      <c r="AB6" s="31" t="s">
        <v>15</v>
      </c>
      <c r="AC6" s="31" t="s">
        <v>16</v>
      </c>
    </row>
    <row r="7" spans="1:29" s="23" customFormat="1" ht="14.25" customHeight="1">
      <c r="A7" s="74" t="s">
        <v>76</v>
      </c>
      <c r="B7" s="74"/>
      <c r="C7" s="74"/>
      <c r="D7" s="75"/>
      <c r="E7" s="15"/>
      <c r="F7" s="32"/>
      <c r="G7" s="32"/>
      <c r="H7" s="32"/>
      <c r="I7" s="32"/>
      <c r="J7" s="32"/>
      <c r="K7" s="32"/>
      <c r="L7" s="32"/>
      <c r="M7" s="32"/>
      <c r="N7" s="32"/>
      <c r="O7" s="33"/>
      <c r="P7" s="33"/>
      <c r="Q7" s="33"/>
      <c r="R7" s="34">
        <v>4</v>
      </c>
      <c r="S7" s="33">
        <v>0</v>
      </c>
      <c r="T7" s="33">
        <v>30</v>
      </c>
      <c r="U7" s="33">
        <v>1188</v>
      </c>
      <c r="V7" s="33">
        <v>59</v>
      </c>
      <c r="W7" s="33">
        <v>37</v>
      </c>
      <c r="X7" s="33">
        <v>22</v>
      </c>
      <c r="Y7" s="33">
        <v>4</v>
      </c>
      <c r="Z7" s="33">
        <v>4</v>
      </c>
      <c r="AA7" s="33">
        <v>0</v>
      </c>
      <c r="AB7" s="33"/>
      <c r="AC7" s="33"/>
    </row>
    <row r="8" spans="1:29" s="23" customFormat="1" ht="14.25" customHeight="1">
      <c r="A8" s="35"/>
      <c r="B8" s="35"/>
      <c r="C8" s="35"/>
      <c r="D8" s="35"/>
      <c r="E8" s="15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6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s="23" customFormat="1" ht="14.25" customHeight="1">
      <c r="A9" s="24" t="s">
        <v>23</v>
      </c>
      <c r="B9" s="24"/>
      <c r="C9" s="25"/>
      <c r="D9" s="14"/>
      <c r="E9" s="37">
        <v>1</v>
      </c>
      <c r="F9" s="15"/>
      <c r="G9" s="15"/>
      <c r="H9" s="37">
        <v>131</v>
      </c>
      <c r="I9" s="37">
        <v>1</v>
      </c>
      <c r="J9" s="37">
        <v>1898</v>
      </c>
      <c r="K9" s="37">
        <v>47617</v>
      </c>
      <c r="L9" s="37">
        <v>2775</v>
      </c>
      <c r="M9" s="37">
        <v>851</v>
      </c>
      <c r="N9" s="37">
        <v>1924</v>
      </c>
      <c r="O9" s="37">
        <v>157</v>
      </c>
      <c r="P9" s="37">
        <v>64</v>
      </c>
      <c r="Q9" s="37">
        <v>93</v>
      </c>
      <c r="R9" s="38">
        <v>62</v>
      </c>
      <c r="S9" s="37">
        <v>0</v>
      </c>
      <c r="T9" s="37">
        <v>797</v>
      </c>
      <c r="U9" s="37">
        <v>22791</v>
      </c>
      <c r="V9" s="37">
        <v>1597</v>
      </c>
      <c r="W9" s="37">
        <v>827</v>
      </c>
      <c r="X9" s="37">
        <v>770</v>
      </c>
      <c r="Y9" s="37">
        <v>76</v>
      </c>
      <c r="Z9" s="37">
        <v>33</v>
      </c>
      <c r="AA9" s="37">
        <v>43</v>
      </c>
      <c r="AB9" s="37">
        <f t="shared" ref="AB9" si="0">SUM(AB10:AB16)</f>
        <v>22</v>
      </c>
      <c r="AC9" s="37"/>
    </row>
    <row r="10" spans="1:29" s="23" customFormat="1" ht="14.25" customHeight="1">
      <c r="A10" s="14"/>
      <c r="B10" s="39"/>
      <c r="C10" s="40" t="s">
        <v>24</v>
      </c>
      <c r="D10" s="14"/>
      <c r="E10" s="15"/>
      <c r="F10" s="15"/>
      <c r="G10" s="15"/>
      <c r="H10" s="41">
        <v>18</v>
      </c>
      <c r="I10" s="42">
        <v>0</v>
      </c>
      <c r="J10" s="43">
        <v>195</v>
      </c>
      <c r="K10" s="44">
        <v>4620</v>
      </c>
      <c r="L10" s="44">
        <v>293</v>
      </c>
      <c r="M10" s="45">
        <v>99</v>
      </c>
      <c r="N10" s="45">
        <v>194</v>
      </c>
      <c r="O10" s="42">
        <v>21</v>
      </c>
      <c r="P10" s="42">
        <v>11</v>
      </c>
      <c r="Q10" s="41">
        <v>10</v>
      </c>
      <c r="R10" s="43">
        <v>7</v>
      </c>
      <c r="S10" s="42">
        <v>0</v>
      </c>
      <c r="T10" s="44">
        <v>75</v>
      </c>
      <c r="U10" s="46">
        <v>2084</v>
      </c>
      <c r="V10" s="42">
        <v>149</v>
      </c>
      <c r="W10" s="42">
        <v>71</v>
      </c>
      <c r="X10" s="43">
        <v>78</v>
      </c>
      <c r="Y10" s="44">
        <v>9</v>
      </c>
      <c r="Z10" s="44">
        <v>4</v>
      </c>
      <c r="AA10" s="44">
        <v>5</v>
      </c>
      <c r="AB10" s="37">
        <v>2</v>
      </c>
      <c r="AC10" s="15"/>
    </row>
    <row r="11" spans="1:29" s="23" customFormat="1" ht="14.25" customHeight="1">
      <c r="A11" s="14"/>
      <c r="B11" s="14"/>
      <c r="C11" s="40" t="s">
        <v>25</v>
      </c>
      <c r="D11" s="14"/>
      <c r="E11" s="15"/>
      <c r="F11" s="15"/>
      <c r="G11" s="15"/>
      <c r="H11" s="41">
        <v>22</v>
      </c>
      <c r="I11" s="42">
        <v>0</v>
      </c>
      <c r="J11" s="43">
        <v>306</v>
      </c>
      <c r="K11" s="44">
        <v>7472</v>
      </c>
      <c r="L11" s="44">
        <v>458</v>
      </c>
      <c r="M11" s="45">
        <v>154</v>
      </c>
      <c r="N11" s="45">
        <v>304</v>
      </c>
      <c r="O11" s="42">
        <v>24</v>
      </c>
      <c r="P11" s="42">
        <v>13</v>
      </c>
      <c r="Q11" s="41">
        <v>11</v>
      </c>
      <c r="R11" s="43">
        <v>9</v>
      </c>
      <c r="S11" s="42">
        <v>0</v>
      </c>
      <c r="T11" s="44">
        <v>121</v>
      </c>
      <c r="U11" s="46">
        <v>3419</v>
      </c>
      <c r="V11" s="42">
        <v>249</v>
      </c>
      <c r="W11" s="42">
        <v>141</v>
      </c>
      <c r="X11" s="43">
        <v>108</v>
      </c>
      <c r="Y11" s="44">
        <v>11</v>
      </c>
      <c r="Z11" s="44">
        <v>6</v>
      </c>
      <c r="AA11" s="44">
        <v>5</v>
      </c>
      <c r="AB11" s="37">
        <v>3</v>
      </c>
      <c r="AC11" s="15"/>
    </row>
    <row r="12" spans="1:29" s="23" customFormat="1" ht="14.25" customHeight="1">
      <c r="A12" s="14"/>
      <c r="B12" s="14"/>
      <c r="C12" s="40" t="s">
        <v>26</v>
      </c>
      <c r="D12" s="14"/>
      <c r="E12" s="15"/>
      <c r="F12" s="15"/>
      <c r="G12" s="15"/>
      <c r="H12" s="41">
        <v>26</v>
      </c>
      <c r="I12" s="42">
        <v>0</v>
      </c>
      <c r="J12" s="43">
        <v>453</v>
      </c>
      <c r="K12" s="44">
        <v>11727</v>
      </c>
      <c r="L12" s="44">
        <v>653</v>
      </c>
      <c r="M12" s="45">
        <v>202</v>
      </c>
      <c r="N12" s="45">
        <v>451</v>
      </c>
      <c r="O12" s="42">
        <v>34</v>
      </c>
      <c r="P12" s="42">
        <v>10</v>
      </c>
      <c r="Q12" s="41">
        <v>24</v>
      </c>
      <c r="R12" s="43">
        <v>14</v>
      </c>
      <c r="S12" s="42">
        <v>0</v>
      </c>
      <c r="T12" s="44">
        <v>193</v>
      </c>
      <c r="U12" s="46">
        <v>5517</v>
      </c>
      <c r="V12" s="42">
        <v>387</v>
      </c>
      <c r="W12" s="42">
        <v>205</v>
      </c>
      <c r="X12" s="43">
        <v>182</v>
      </c>
      <c r="Y12" s="44">
        <v>16</v>
      </c>
      <c r="Z12" s="44">
        <v>9</v>
      </c>
      <c r="AA12" s="44">
        <v>7</v>
      </c>
      <c r="AB12" s="37">
        <v>4</v>
      </c>
      <c r="AC12" s="15"/>
    </row>
    <row r="13" spans="1:29" s="23" customFormat="1" ht="14.25" customHeight="1">
      <c r="A13" s="14"/>
      <c r="B13" s="14"/>
      <c r="C13" s="40" t="s">
        <v>27</v>
      </c>
      <c r="D13" s="14"/>
      <c r="E13" s="15"/>
      <c r="F13" s="15"/>
      <c r="G13" s="15"/>
      <c r="H13" s="41">
        <v>14</v>
      </c>
      <c r="I13" s="42">
        <v>1</v>
      </c>
      <c r="J13" s="43">
        <v>187</v>
      </c>
      <c r="K13" s="44">
        <v>4623</v>
      </c>
      <c r="L13" s="44">
        <v>282</v>
      </c>
      <c r="M13" s="45">
        <v>90</v>
      </c>
      <c r="N13" s="45">
        <v>192</v>
      </c>
      <c r="O13" s="42">
        <v>16</v>
      </c>
      <c r="P13" s="42">
        <v>9</v>
      </c>
      <c r="Q13" s="41">
        <v>7</v>
      </c>
      <c r="R13" s="43">
        <v>6</v>
      </c>
      <c r="S13" s="42">
        <v>0</v>
      </c>
      <c r="T13" s="44">
        <v>74</v>
      </c>
      <c r="U13" s="44">
        <v>2155</v>
      </c>
      <c r="V13" s="42">
        <v>146</v>
      </c>
      <c r="W13" s="43">
        <v>81</v>
      </c>
      <c r="X13" s="42">
        <v>65</v>
      </c>
      <c r="Y13" s="44">
        <v>8</v>
      </c>
      <c r="Z13" s="44">
        <v>4</v>
      </c>
      <c r="AA13" s="44">
        <v>4</v>
      </c>
      <c r="AB13" s="37">
        <v>2</v>
      </c>
      <c r="AC13" s="15"/>
    </row>
    <row r="14" spans="1:29" s="23" customFormat="1" ht="14.25" customHeight="1">
      <c r="A14" s="14"/>
      <c r="B14" s="14"/>
      <c r="C14" s="40" t="s">
        <v>28</v>
      </c>
      <c r="D14" s="14"/>
      <c r="E14" s="15"/>
      <c r="F14" s="15"/>
      <c r="G14" s="15"/>
      <c r="H14" s="41">
        <v>11</v>
      </c>
      <c r="I14" s="42">
        <v>0</v>
      </c>
      <c r="J14" s="43">
        <v>126</v>
      </c>
      <c r="K14" s="44">
        <v>3112</v>
      </c>
      <c r="L14" s="44">
        <v>190</v>
      </c>
      <c r="M14" s="45">
        <v>55</v>
      </c>
      <c r="N14" s="45">
        <v>135</v>
      </c>
      <c r="O14" s="42">
        <v>13</v>
      </c>
      <c r="P14" s="42">
        <v>7</v>
      </c>
      <c r="Q14" s="41">
        <v>6</v>
      </c>
      <c r="R14" s="43">
        <v>7</v>
      </c>
      <c r="S14" s="42">
        <v>0</v>
      </c>
      <c r="T14" s="46">
        <v>58</v>
      </c>
      <c r="U14" s="44">
        <v>1537</v>
      </c>
      <c r="V14" s="42">
        <v>131</v>
      </c>
      <c r="W14" s="43">
        <v>66</v>
      </c>
      <c r="X14" s="42">
        <v>65</v>
      </c>
      <c r="Y14" s="44">
        <v>7</v>
      </c>
      <c r="Z14" s="44">
        <v>5</v>
      </c>
      <c r="AA14" s="44">
        <v>2</v>
      </c>
      <c r="AB14" s="37">
        <v>1</v>
      </c>
      <c r="AC14" s="15"/>
    </row>
    <row r="15" spans="1:29" s="23" customFormat="1" ht="14.25" customHeight="1">
      <c r="A15" s="14"/>
      <c r="B15" s="14"/>
      <c r="C15" s="40" t="s">
        <v>29</v>
      </c>
      <c r="D15" s="14"/>
      <c r="E15" s="15"/>
      <c r="F15" s="15"/>
      <c r="G15" s="15"/>
      <c r="H15" s="41">
        <v>32</v>
      </c>
      <c r="I15" s="42">
        <v>0</v>
      </c>
      <c r="J15" s="43">
        <v>525</v>
      </c>
      <c r="K15" s="44">
        <v>13521</v>
      </c>
      <c r="L15" s="44">
        <v>747</v>
      </c>
      <c r="M15" s="45">
        <v>202</v>
      </c>
      <c r="N15" s="45">
        <v>545</v>
      </c>
      <c r="O15" s="42">
        <v>38</v>
      </c>
      <c r="P15" s="42">
        <v>9</v>
      </c>
      <c r="Q15" s="41">
        <v>29</v>
      </c>
      <c r="R15" s="43">
        <v>15</v>
      </c>
      <c r="S15" s="42">
        <v>0</v>
      </c>
      <c r="T15" s="46">
        <v>229</v>
      </c>
      <c r="U15" s="44">
        <v>6755</v>
      </c>
      <c r="V15" s="42">
        <v>442</v>
      </c>
      <c r="W15" s="43">
        <v>211</v>
      </c>
      <c r="X15" s="42">
        <v>231</v>
      </c>
      <c r="Y15" s="44">
        <v>20</v>
      </c>
      <c r="Z15" s="44">
        <v>4</v>
      </c>
      <c r="AA15" s="44">
        <v>16</v>
      </c>
      <c r="AB15" s="37">
        <v>6</v>
      </c>
      <c r="AC15" s="15"/>
    </row>
    <row r="16" spans="1:29" s="23" customFormat="1" ht="14.25" customHeight="1">
      <c r="A16" s="29"/>
      <c r="B16" s="29"/>
      <c r="C16" s="27" t="s">
        <v>30</v>
      </c>
      <c r="D16" s="29"/>
      <c r="E16" s="30"/>
      <c r="F16" s="30"/>
      <c r="G16" s="30"/>
      <c r="H16" s="47">
        <v>8</v>
      </c>
      <c r="I16" s="48">
        <v>0</v>
      </c>
      <c r="J16" s="48">
        <v>106</v>
      </c>
      <c r="K16" s="49">
        <v>2542</v>
      </c>
      <c r="L16" s="49">
        <v>152</v>
      </c>
      <c r="M16" s="50">
        <v>49</v>
      </c>
      <c r="N16" s="50">
        <v>103</v>
      </c>
      <c r="O16" s="48">
        <v>11</v>
      </c>
      <c r="P16" s="48">
        <v>5</v>
      </c>
      <c r="Q16" s="47">
        <v>6</v>
      </c>
      <c r="R16" s="51">
        <v>4</v>
      </c>
      <c r="S16" s="30">
        <v>0</v>
      </c>
      <c r="T16" s="49">
        <v>47</v>
      </c>
      <c r="U16" s="49">
        <v>1324</v>
      </c>
      <c r="V16" s="48">
        <v>93</v>
      </c>
      <c r="W16" s="52">
        <v>52</v>
      </c>
      <c r="X16" s="48">
        <v>41</v>
      </c>
      <c r="Y16" s="49">
        <v>5</v>
      </c>
      <c r="Z16" s="49">
        <v>1</v>
      </c>
      <c r="AA16" s="49">
        <v>4</v>
      </c>
      <c r="AB16" s="53">
        <v>4</v>
      </c>
      <c r="AC16" s="30"/>
    </row>
    <row r="17" spans="1:29" s="23" customFormat="1" ht="14.25" customHeight="1">
      <c r="A17" s="24" t="s">
        <v>31</v>
      </c>
      <c r="B17" s="24"/>
      <c r="C17" s="25"/>
      <c r="D17" s="14"/>
      <c r="E17" s="37">
        <v>1</v>
      </c>
      <c r="F17" s="15"/>
      <c r="G17" s="15"/>
      <c r="H17" s="37">
        <v>144</v>
      </c>
      <c r="I17" s="37">
        <v>0</v>
      </c>
      <c r="J17" s="37">
        <v>2825</v>
      </c>
      <c r="K17" s="37">
        <v>80077</v>
      </c>
      <c r="L17" s="37">
        <v>4121</v>
      </c>
      <c r="M17" s="37">
        <v>1478</v>
      </c>
      <c r="N17" s="37">
        <v>2643</v>
      </c>
      <c r="O17" s="37">
        <v>166</v>
      </c>
      <c r="P17" s="37">
        <v>57</v>
      </c>
      <c r="Q17" s="37">
        <v>109</v>
      </c>
      <c r="R17" s="38">
        <v>69</v>
      </c>
      <c r="S17" s="37">
        <v>0</v>
      </c>
      <c r="T17" s="37">
        <v>1113</v>
      </c>
      <c r="U17" s="37">
        <v>35735</v>
      </c>
      <c r="V17" s="37">
        <v>2304</v>
      </c>
      <c r="W17" s="37">
        <v>1260</v>
      </c>
      <c r="X17" s="37">
        <v>1044</v>
      </c>
      <c r="Y17" s="37">
        <v>111</v>
      </c>
      <c r="Z17" s="37">
        <v>38</v>
      </c>
      <c r="AA17" s="37">
        <v>73</v>
      </c>
      <c r="AB17" s="37">
        <f t="shared" ref="AB17" si="1">SUM(AB18:AB24)</f>
        <v>19</v>
      </c>
      <c r="AC17" s="37"/>
    </row>
    <row r="18" spans="1:29" s="23" customFormat="1" ht="14.25" customHeight="1">
      <c r="A18" s="14"/>
      <c r="B18" s="14"/>
      <c r="C18" s="40" t="s">
        <v>32</v>
      </c>
      <c r="D18" s="14"/>
      <c r="E18" s="15"/>
      <c r="F18" s="15"/>
      <c r="G18" s="15"/>
      <c r="H18" s="41">
        <v>29</v>
      </c>
      <c r="I18" s="42">
        <v>0</v>
      </c>
      <c r="J18" s="42">
        <v>620</v>
      </c>
      <c r="K18" s="44">
        <v>17581</v>
      </c>
      <c r="L18" s="44">
        <v>900</v>
      </c>
      <c r="M18" s="45">
        <v>321</v>
      </c>
      <c r="N18" s="45">
        <v>579</v>
      </c>
      <c r="O18" s="42">
        <v>39</v>
      </c>
      <c r="P18" s="42">
        <v>11</v>
      </c>
      <c r="Q18" s="41">
        <v>28</v>
      </c>
      <c r="R18" s="43">
        <v>15</v>
      </c>
      <c r="S18" s="42">
        <v>0</v>
      </c>
      <c r="T18" s="44">
        <v>251</v>
      </c>
      <c r="U18" s="44">
        <v>7938</v>
      </c>
      <c r="V18" s="42">
        <v>515</v>
      </c>
      <c r="W18" s="43">
        <v>287</v>
      </c>
      <c r="X18" s="42">
        <v>228</v>
      </c>
      <c r="Y18" s="37">
        <v>23</v>
      </c>
      <c r="Z18" s="44">
        <v>6</v>
      </c>
      <c r="AA18" s="44">
        <v>17</v>
      </c>
      <c r="AB18" s="37">
        <v>3</v>
      </c>
      <c r="AC18" s="15"/>
    </row>
    <row r="19" spans="1:29" s="23" customFormat="1" ht="14.25" customHeight="1">
      <c r="A19" s="14"/>
      <c r="B19" s="14"/>
      <c r="C19" s="40" t="s">
        <v>33</v>
      </c>
      <c r="D19" s="14"/>
      <c r="E19" s="15"/>
      <c r="F19" s="15"/>
      <c r="G19" s="15"/>
      <c r="H19" s="41">
        <v>18</v>
      </c>
      <c r="I19" s="42">
        <v>0</v>
      </c>
      <c r="J19" s="42">
        <v>314</v>
      </c>
      <c r="K19" s="44">
        <v>8657</v>
      </c>
      <c r="L19" s="44">
        <v>471</v>
      </c>
      <c r="M19" s="45">
        <v>177</v>
      </c>
      <c r="N19" s="45">
        <v>294</v>
      </c>
      <c r="O19" s="42">
        <v>19</v>
      </c>
      <c r="P19" s="42">
        <v>9</v>
      </c>
      <c r="Q19" s="41">
        <v>10</v>
      </c>
      <c r="R19" s="43">
        <v>10</v>
      </c>
      <c r="S19" s="42">
        <v>0</v>
      </c>
      <c r="T19" s="44">
        <v>128</v>
      </c>
      <c r="U19" s="44">
        <v>3826</v>
      </c>
      <c r="V19" s="42">
        <v>293</v>
      </c>
      <c r="W19" s="43">
        <v>161</v>
      </c>
      <c r="X19" s="42">
        <v>132</v>
      </c>
      <c r="Y19" s="37">
        <v>16</v>
      </c>
      <c r="Z19" s="44">
        <v>4</v>
      </c>
      <c r="AA19" s="44">
        <v>12</v>
      </c>
      <c r="AB19" s="37">
        <v>2</v>
      </c>
      <c r="AC19" s="15"/>
    </row>
    <row r="20" spans="1:29" s="23" customFormat="1" ht="14.25" customHeight="1">
      <c r="A20" s="14"/>
      <c r="B20" s="14"/>
      <c r="C20" s="40" t="s">
        <v>34</v>
      </c>
      <c r="D20" s="14"/>
      <c r="E20" s="15"/>
      <c r="F20" s="15"/>
      <c r="G20" s="15"/>
      <c r="H20" s="41">
        <v>12</v>
      </c>
      <c r="I20" s="42">
        <v>0</v>
      </c>
      <c r="J20" s="42">
        <v>241</v>
      </c>
      <c r="K20" s="44">
        <v>7053</v>
      </c>
      <c r="L20" s="44">
        <v>359</v>
      </c>
      <c r="M20" s="45">
        <v>121</v>
      </c>
      <c r="N20" s="45">
        <v>238</v>
      </c>
      <c r="O20" s="42">
        <v>14</v>
      </c>
      <c r="P20" s="42">
        <v>5</v>
      </c>
      <c r="Q20" s="41">
        <v>9</v>
      </c>
      <c r="R20" s="43">
        <v>5</v>
      </c>
      <c r="S20" s="42">
        <v>0</v>
      </c>
      <c r="T20" s="44">
        <v>84</v>
      </c>
      <c r="U20" s="44">
        <v>2793</v>
      </c>
      <c r="V20" s="42">
        <v>167</v>
      </c>
      <c r="W20" s="43">
        <v>84</v>
      </c>
      <c r="X20" s="42">
        <v>83</v>
      </c>
      <c r="Y20" s="37">
        <v>8</v>
      </c>
      <c r="Z20" s="44">
        <v>3</v>
      </c>
      <c r="AA20" s="44">
        <v>5</v>
      </c>
      <c r="AB20" s="37">
        <v>1</v>
      </c>
      <c r="AC20" s="15"/>
    </row>
    <row r="21" spans="1:29" s="23" customFormat="1" ht="14.25" customHeight="1">
      <c r="A21" s="14"/>
      <c r="B21" s="14"/>
      <c r="C21" s="40" t="s">
        <v>35</v>
      </c>
      <c r="D21" s="14"/>
      <c r="E21" s="15"/>
      <c r="F21" s="15"/>
      <c r="G21" s="15"/>
      <c r="H21" s="41">
        <v>25</v>
      </c>
      <c r="I21" s="42">
        <v>0</v>
      </c>
      <c r="J21" s="42">
        <v>500</v>
      </c>
      <c r="K21" s="44">
        <v>14057</v>
      </c>
      <c r="L21" s="44">
        <v>719</v>
      </c>
      <c r="M21" s="45">
        <v>236</v>
      </c>
      <c r="N21" s="45">
        <v>483</v>
      </c>
      <c r="O21" s="42">
        <v>25</v>
      </c>
      <c r="P21" s="42">
        <v>12</v>
      </c>
      <c r="Q21" s="41">
        <v>13</v>
      </c>
      <c r="R21" s="43">
        <v>12</v>
      </c>
      <c r="S21" s="42">
        <v>0</v>
      </c>
      <c r="T21" s="44">
        <v>196</v>
      </c>
      <c r="U21" s="44">
        <v>6423</v>
      </c>
      <c r="V21" s="42">
        <v>391</v>
      </c>
      <c r="W21" s="43">
        <v>204</v>
      </c>
      <c r="X21" s="42">
        <v>187</v>
      </c>
      <c r="Y21" s="37">
        <v>20</v>
      </c>
      <c r="Z21" s="44">
        <v>9</v>
      </c>
      <c r="AA21" s="44">
        <v>11</v>
      </c>
      <c r="AB21" s="37">
        <v>3</v>
      </c>
      <c r="AC21" s="15"/>
    </row>
    <row r="22" spans="1:29" s="23" customFormat="1" ht="14.25" customHeight="1">
      <c r="A22" s="14"/>
      <c r="B22" s="14"/>
      <c r="C22" s="40" t="s">
        <v>36</v>
      </c>
      <c r="D22" s="14"/>
      <c r="E22" s="15"/>
      <c r="F22" s="15"/>
      <c r="G22" s="15"/>
      <c r="H22" s="41">
        <v>11</v>
      </c>
      <c r="I22" s="42">
        <v>0</v>
      </c>
      <c r="J22" s="42">
        <v>242</v>
      </c>
      <c r="K22" s="44">
        <v>6873</v>
      </c>
      <c r="L22" s="44">
        <v>341</v>
      </c>
      <c r="M22" s="45">
        <v>116</v>
      </c>
      <c r="N22" s="45">
        <v>225</v>
      </c>
      <c r="O22" s="42">
        <v>12</v>
      </c>
      <c r="P22" s="42">
        <v>4</v>
      </c>
      <c r="Q22" s="41">
        <v>8</v>
      </c>
      <c r="R22" s="43">
        <v>5</v>
      </c>
      <c r="S22" s="42">
        <v>0</v>
      </c>
      <c r="T22" s="44">
        <v>85</v>
      </c>
      <c r="U22" s="44">
        <v>2755</v>
      </c>
      <c r="V22" s="42">
        <v>180</v>
      </c>
      <c r="W22" s="43">
        <v>97</v>
      </c>
      <c r="X22" s="42">
        <v>83</v>
      </c>
      <c r="Y22" s="37">
        <v>9</v>
      </c>
      <c r="Z22" s="44">
        <v>3</v>
      </c>
      <c r="AA22" s="44">
        <v>6</v>
      </c>
      <c r="AB22" s="37">
        <v>2</v>
      </c>
      <c r="AC22" s="15"/>
    </row>
    <row r="23" spans="1:29" s="23" customFormat="1" ht="14.25" customHeight="1">
      <c r="A23" s="14"/>
      <c r="B23" s="14"/>
      <c r="C23" s="40" t="s">
        <v>37</v>
      </c>
      <c r="D23" s="14"/>
      <c r="E23" s="15"/>
      <c r="F23" s="15"/>
      <c r="G23" s="15"/>
      <c r="H23" s="41">
        <v>25</v>
      </c>
      <c r="I23" s="42">
        <v>0</v>
      </c>
      <c r="J23" s="42">
        <v>465</v>
      </c>
      <c r="K23" s="44">
        <v>13361</v>
      </c>
      <c r="L23" s="44">
        <v>676</v>
      </c>
      <c r="M23" s="45">
        <v>245</v>
      </c>
      <c r="N23" s="45">
        <v>431</v>
      </c>
      <c r="O23" s="42">
        <v>27</v>
      </c>
      <c r="P23" s="42">
        <v>5</v>
      </c>
      <c r="Q23" s="41">
        <v>22</v>
      </c>
      <c r="R23" s="43">
        <v>10</v>
      </c>
      <c r="S23" s="42">
        <v>0</v>
      </c>
      <c r="T23" s="44">
        <v>191</v>
      </c>
      <c r="U23" s="44">
        <v>6505</v>
      </c>
      <c r="V23" s="42">
        <v>387</v>
      </c>
      <c r="W23" s="43">
        <v>220</v>
      </c>
      <c r="X23" s="42">
        <v>167</v>
      </c>
      <c r="Y23" s="37">
        <v>19</v>
      </c>
      <c r="Z23" s="44">
        <v>8</v>
      </c>
      <c r="AA23" s="44">
        <v>11</v>
      </c>
      <c r="AB23" s="37">
        <v>4</v>
      </c>
      <c r="AC23" s="15"/>
    </row>
    <row r="24" spans="1:29" s="23" customFormat="1" ht="14.25" customHeight="1">
      <c r="A24" s="29"/>
      <c r="B24" s="29"/>
      <c r="C24" s="27" t="s">
        <v>38</v>
      </c>
      <c r="D24" s="29"/>
      <c r="E24" s="30"/>
      <c r="F24" s="30"/>
      <c r="G24" s="30"/>
      <c r="H24" s="47">
        <v>24</v>
      </c>
      <c r="I24" s="48">
        <v>0</v>
      </c>
      <c r="J24" s="48">
        <v>443</v>
      </c>
      <c r="K24" s="49">
        <v>12495</v>
      </c>
      <c r="L24" s="49">
        <v>655</v>
      </c>
      <c r="M24" s="50">
        <v>262</v>
      </c>
      <c r="N24" s="50">
        <v>393</v>
      </c>
      <c r="O24" s="48">
        <v>30</v>
      </c>
      <c r="P24" s="48">
        <v>11</v>
      </c>
      <c r="Q24" s="47">
        <v>19</v>
      </c>
      <c r="R24" s="52">
        <v>12</v>
      </c>
      <c r="S24" s="48">
        <v>0</v>
      </c>
      <c r="T24" s="49">
        <v>178</v>
      </c>
      <c r="U24" s="49">
        <v>5495</v>
      </c>
      <c r="V24" s="48">
        <v>371</v>
      </c>
      <c r="W24" s="52">
        <v>207</v>
      </c>
      <c r="X24" s="48">
        <v>164</v>
      </c>
      <c r="Y24" s="54">
        <v>16</v>
      </c>
      <c r="Z24" s="49">
        <v>5</v>
      </c>
      <c r="AA24" s="49">
        <v>11</v>
      </c>
      <c r="AB24" s="53">
        <v>4</v>
      </c>
      <c r="AC24" s="30"/>
    </row>
    <row r="25" spans="1:29" s="23" customFormat="1" ht="14.25" customHeight="1">
      <c r="A25" s="24" t="s">
        <v>39</v>
      </c>
      <c r="B25" s="24"/>
      <c r="C25" s="25"/>
      <c r="D25" s="14"/>
      <c r="E25" s="37">
        <v>1</v>
      </c>
      <c r="F25" s="15"/>
      <c r="G25" s="15"/>
      <c r="H25" s="41">
        <v>20</v>
      </c>
      <c r="I25" s="42">
        <v>0</v>
      </c>
      <c r="J25" s="42">
        <v>232</v>
      </c>
      <c r="K25" s="55">
        <v>5412</v>
      </c>
      <c r="L25" s="44">
        <v>350</v>
      </c>
      <c r="M25" s="45">
        <v>124</v>
      </c>
      <c r="N25" s="45">
        <v>226</v>
      </c>
      <c r="O25" s="56">
        <v>22</v>
      </c>
      <c r="P25" s="56">
        <v>3</v>
      </c>
      <c r="Q25" s="57">
        <v>19</v>
      </c>
      <c r="R25" s="43">
        <v>8</v>
      </c>
      <c r="S25" s="42">
        <v>0</v>
      </c>
      <c r="T25" s="44">
        <v>91</v>
      </c>
      <c r="U25" s="44">
        <v>2516</v>
      </c>
      <c r="V25" s="42">
        <v>199</v>
      </c>
      <c r="W25" s="43">
        <v>122</v>
      </c>
      <c r="X25" s="42">
        <v>77</v>
      </c>
      <c r="Y25" s="58">
        <v>8</v>
      </c>
      <c r="Z25" s="44">
        <v>5</v>
      </c>
      <c r="AA25" s="44">
        <v>3</v>
      </c>
      <c r="AB25" s="37">
        <v>4</v>
      </c>
      <c r="AC25" s="15"/>
    </row>
    <row r="26" spans="1:29" s="23" customFormat="1" ht="14.25" customHeight="1">
      <c r="A26" s="24" t="s">
        <v>40</v>
      </c>
      <c r="B26" s="24"/>
      <c r="C26" s="25"/>
      <c r="D26" s="14"/>
      <c r="E26" s="37">
        <v>1</v>
      </c>
      <c r="F26" s="15"/>
      <c r="G26" s="15">
        <v>1</v>
      </c>
      <c r="H26" s="41">
        <v>46</v>
      </c>
      <c r="I26" s="42">
        <v>0</v>
      </c>
      <c r="J26" s="42">
        <v>695</v>
      </c>
      <c r="K26" s="44">
        <v>16688</v>
      </c>
      <c r="L26" s="44">
        <v>1044</v>
      </c>
      <c r="M26" s="45">
        <v>310</v>
      </c>
      <c r="N26" s="45">
        <v>734</v>
      </c>
      <c r="O26" s="42">
        <v>63</v>
      </c>
      <c r="P26" s="42">
        <v>20</v>
      </c>
      <c r="Q26" s="41">
        <v>43</v>
      </c>
      <c r="R26" s="43">
        <v>17</v>
      </c>
      <c r="S26" s="42">
        <v>0</v>
      </c>
      <c r="T26" s="44">
        <v>254</v>
      </c>
      <c r="U26" s="44">
        <v>7560</v>
      </c>
      <c r="V26" s="42">
        <v>509</v>
      </c>
      <c r="W26" s="43">
        <v>282</v>
      </c>
      <c r="X26" s="42">
        <v>227</v>
      </c>
      <c r="Y26" s="58">
        <v>27</v>
      </c>
      <c r="Z26" s="44">
        <v>12</v>
      </c>
      <c r="AA26" s="44">
        <v>15</v>
      </c>
      <c r="AB26" s="37">
        <v>8</v>
      </c>
      <c r="AC26" s="15"/>
    </row>
    <row r="27" spans="1:29" s="23" customFormat="1" ht="14.25" customHeight="1">
      <c r="A27" s="24" t="s">
        <v>41</v>
      </c>
      <c r="B27" s="24"/>
      <c r="C27" s="25"/>
      <c r="D27" s="14"/>
      <c r="E27" s="37">
        <v>1</v>
      </c>
      <c r="F27" s="15"/>
      <c r="G27" s="15"/>
      <c r="H27" s="41">
        <v>11</v>
      </c>
      <c r="I27" s="42">
        <v>0</v>
      </c>
      <c r="J27" s="42">
        <v>139</v>
      </c>
      <c r="K27" s="44">
        <v>3087</v>
      </c>
      <c r="L27" s="44">
        <v>222</v>
      </c>
      <c r="M27" s="45">
        <v>88</v>
      </c>
      <c r="N27" s="45">
        <v>134</v>
      </c>
      <c r="O27" s="42">
        <v>13</v>
      </c>
      <c r="P27" s="42">
        <v>2</v>
      </c>
      <c r="Q27" s="41">
        <v>11</v>
      </c>
      <c r="R27" s="43">
        <v>4</v>
      </c>
      <c r="S27" s="42">
        <v>0</v>
      </c>
      <c r="T27" s="44">
        <v>47</v>
      </c>
      <c r="U27" s="44">
        <v>1352</v>
      </c>
      <c r="V27" s="42">
        <v>104</v>
      </c>
      <c r="W27" s="43">
        <v>53</v>
      </c>
      <c r="X27" s="42">
        <v>51</v>
      </c>
      <c r="Y27" s="58">
        <v>5</v>
      </c>
      <c r="Z27" s="44">
        <v>2</v>
      </c>
      <c r="AA27" s="44">
        <v>3</v>
      </c>
      <c r="AB27" s="37">
        <v>3</v>
      </c>
      <c r="AC27" s="15"/>
    </row>
    <row r="28" spans="1:29" s="23" customFormat="1" ht="14.25" customHeight="1">
      <c r="A28" s="24" t="s">
        <v>42</v>
      </c>
      <c r="B28" s="24"/>
      <c r="C28" s="25"/>
      <c r="D28" s="14"/>
      <c r="E28" s="37">
        <v>1</v>
      </c>
      <c r="F28" s="15"/>
      <c r="G28" s="15"/>
      <c r="H28" s="41">
        <v>20</v>
      </c>
      <c r="I28" s="42">
        <v>0</v>
      </c>
      <c r="J28" s="42">
        <v>285</v>
      </c>
      <c r="K28" s="44">
        <v>6785</v>
      </c>
      <c r="L28" s="44">
        <v>429</v>
      </c>
      <c r="M28" s="45">
        <v>134</v>
      </c>
      <c r="N28" s="45">
        <v>295</v>
      </c>
      <c r="O28" s="42">
        <v>26</v>
      </c>
      <c r="P28" s="42">
        <v>3</v>
      </c>
      <c r="Q28" s="41">
        <v>23</v>
      </c>
      <c r="R28" s="43">
        <v>10</v>
      </c>
      <c r="S28" s="42">
        <v>0</v>
      </c>
      <c r="T28" s="44">
        <v>112</v>
      </c>
      <c r="U28" s="44">
        <v>3089</v>
      </c>
      <c r="V28" s="42">
        <v>259</v>
      </c>
      <c r="W28" s="59">
        <v>143</v>
      </c>
      <c r="X28" s="42">
        <v>116</v>
      </c>
      <c r="Y28" s="58">
        <v>12</v>
      </c>
      <c r="Z28" s="44">
        <v>7</v>
      </c>
      <c r="AA28" s="44">
        <v>5</v>
      </c>
      <c r="AB28" s="37">
        <v>2</v>
      </c>
      <c r="AC28" s="15"/>
    </row>
    <row r="29" spans="1:29" s="23" customFormat="1" ht="14.25" customHeight="1">
      <c r="A29" s="18" t="s">
        <v>43</v>
      </c>
      <c r="B29" s="18"/>
      <c r="C29" s="17"/>
      <c r="D29" s="29"/>
      <c r="E29" s="53">
        <v>1</v>
      </c>
      <c r="F29" s="30"/>
      <c r="G29" s="30"/>
      <c r="H29" s="47">
        <v>9</v>
      </c>
      <c r="I29" s="48">
        <v>0</v>
      </c>
      <c r="J29" s="48">
        <v>122</v>
      </c>
      <c r="K29" s="49">
        <v>2619</v>
      </c>
      <c r="L29" s="49">
        <v>196</v>
      </c>
      <c r="M29" s="50">
        <v>77</v>
      </c>
      <c r="N29" s="50">
        <v>119</v>
      </c>
      <c r="O29" s="48">
        <v>11</v>
      </c>
      <c r="P29" s="48">
        <v>4</v>
      </c>
      <c r="Q29" s="47">
        <v>7</v>
      </c>
      <c r="R29" s="52">
        <v>8</v>
      </c>
      <c r="S29" s="48">
        <v>0</v>
      </c>
      <c r="T29" s="49">
        <v>56</v>
      </c>
      <c r="U29" s="49">
        <v>1169</v>
      </c>
      <c r="V29" s="48">
        <v>147</v>
      </c>
      <c r="W29" s="52">
        <v>85</v>
      </c>
      <c r="X29" s="48">
        <v>62</v>
      </c>
      <c r="Y29" s="54">
        <v>8</v>
      </c>
      <c r="Z29" s="49">
        <v>6</v>
      </c>
      <c r="AA29" s="49">
        <v>2</v>
      </c>
      <c r="AB29" s="53">
        <v>3</v>
      </c>
      <c r="AC29" s="30"/>
    </row>
    <row r="30" spans="1:29" s="23" customFormat="1" ht="14.25" customHeight="1">
      <c r="A30" s="24" t="s">
        <v>44</v>
      </c>
      <c r="B30" s="24"/>
      <c r="C30" s="25"/>
      <c r="D30" s="14"/>
      <c r="E30" s="37">
        <v>1</v>
      </c>
      <c r="F30" s="15"/>
      <c r="G30" s="15"/>
      <c r="H30" s="41">
        <v>19</v>
      </c>
      <c r="I30" s="42">
        <v>0</v>
      </c>
      <c r="J30" s="42">
        <v>166</v>
      </c>
      <c r="K30" s="44">
        <v>3403</v>
      </c>
      <c r="L30" s="44">
        <v>273</v>
      </c>
      <c r="M30" s="45">
        <v>79</v>
      </c>
      <c r="N30" s="45">
        <v>194</v>
      </c>
      <c r="O30" s="42">
        <v>19</v>
      </c>
      <c r="P30" s="42">
        <v>9</v>
      </c>
      <c r="Q30" s="41">
        <v>10</v>
      </c>
      <c r="R30" s="43">
        <v>6</v>
      </c>
      <c r="S30" s="42">
        <v>0</v>
      </c>
      <c r="T30" s="44">
        <v>64</v>
      </c>
      <c r="U30" s="44">
        <v>1730</v>
      </c>
      <c r="V30" s="42">
        <v>138</v>
      </c>
      <c r="W30" s="43">
        <v>74</v>
      </c>
      <c r="X30" s="42">
        <v>64</v>
      </c>
      <c r="Y30" s="58">
        <v>7</v>
      </c>
      <c r="Z30" s="44">
        <v>4</v>
      </c>
      <c r="AA30" s="44">
        <v>3</v>
      </c>
      <c r="AB30" s="37">
        <v>1</v>
      </c>
      <c r="AC30" s="15"/>
    </row>
    <row r="31" spans="1:29" s="23" customFormat="1" ht="14.25" customHeight="1">
      <c r="A31" s="24" t="s">
        <v>45</v>
      </c>
      <c r="B31" s="24"/>
      <c r="C31" s="25"/>
      <c r="D31" s="14"/>
      <c r="E31" s="37">
        <v>1</v>
      </c>
      <c r="F31" s="15"/>
      <c r="G31" s="15"/>
      <c r="H31" s="41">
        <v>14</v>
      </c>
      <c r="I31" s="42">
        <v>0</v>
      </c>
      <c r="J31" s="42">
        <v>144</v>
      </c>
      <c r="K31" s="44">
        <v>3020</v>
      </c>
      <c r="L31" s="44">
        <v>228</v>
      </c>
      <c r="M31" s="45">
        <v>96</v>
      </c>
      <c r="N31" s="45">
        <v>132</v>
      </c>
      <c r="O31" s="42">
        <v>16</v>
      </c>
      <c r="P31" s="42">
        <v>2</v>
      </c>
      <c r="Q31" s="41">
        <v>14</v>
      </c>
      <c r="R31" s="43">
        <v>9</v>
      </c>
      <c r="S31" s="42">
        <v>0</v>
      </c>
      <c r="T31" s="44">
        <v>61</v>
      </c>
      <c r="U31" s="44">
        <v>1264</v>
      </c>
      <c r="V31" s="42">
        <v>146</v>
      </c>
      <c r="W31" s="43">
        <v>74</v>
      </c>
      <c r="X31" s="42">
        <v>72</v>
      </c>
      <c r="Y31" s="58">
        <v>9</v>
      </c>
      <c r="Z31" s="44">
        <v>4</v>
      </c>
      <c r="AA31" s="44">
        <v>5</v>
      </c>
      <c r="AB31" s="37">
        <v>2</v>
      </c>
      <c r="AC31" s="15"/>
    </row>
    <row r="32" spans="1:29" s="23" customFormat="1" ht="14.25" customHeight="1">
      <c r="A32" s="60" t="s">
        <v>46</v>
      </c>
      <c r="B32" s="60"/>
      <c r="C32" s="22"/>
      <c r="D32" s="35"/>
      <c r="E32" s="37">
        <v>1</v>
      </c>
      <c r="F32" s="15"/>
      <c r="G32" s="15"/>
      <c r="H32" s="41">
        <v>11</v>
      </c>
      <c r="I32" s="42">
        <v>1</v>
      </c>
      <c r="J32" s="42">
        <v>132</v>
      </c>
      <c r="K32" s="44">
        <v>2801</v>
      </c>
      <c r="L32" s="44">
        <v>195</v>
      </c>
      <c r="M32" s="45">
        <v>70</v>
      </c>
      <c r="N32" s="45">
        <v>125</v>
      </c>
      <c r="O32" s="42">
        <v>11</v>
      </c>
      <c r="P32" s="42">
        <v>4</v>
      </c>
      <c r="Q32" s="41">
        <v>7</v>
      </c>
      <c r="R32" s="43">
        <v>3</v>
      </c>
      <c r="S32" s="42">
        <v>0</v>
      </c>
      <c r="T32" s="44">
        <v>46</v>
      </c>
      <c r="U32" s="44">
        <v>1352</v>
      </c>
      <c r="V32" s="42">
        <v>94</v>
      </c>
      <c r="W32" s="43">
        <v>56</v>
      </c>
      <c r="X32" s="42">
        <v>38</v>
      </c>
      <c r="Y32" s="58">
        <v>4</v>
      </c>
      <c r="Z32" s="44">
        <v>1</v>
      </c>
      <c r="AA32" s="44">
        <v>3</v>
      </c>
      <c r="AB32" s="37">
        <v>2</v>
      </c>
      <c r="AC32" s="15"/>
    </row>
    <row r="33" spans="1:29" s="23" customFormat="1" ht="14.25" customHeight="1">
      <c r="A33" s="24" t="s">
        <v>47</v>
      </c>
      <c r="B33" s="24"/>
      <c r="C33" s="25"/>
      <c r="D33" s="14"/>
      <c r="E33" s="37">
        <v>1</v>
      </c>
      <c r="F33" s="15"/>
      <c r="G33" s="15"/>
      <c r="H33" s="41">
        <v>8</v>
      </c>
      <c r="I33" s="42">
        <v>0</v>
      </c>
      <c r="J33" s="42">
        <v>77</v>
      </c>
      <c r="K33" s="44">
        <v>1510</v>
      </c>
      <c r="L33" s="44">
        <v>127</v>
      </c>
      <c r="M33" s="45">
        <v>48</v>
      </c>
      <c r="N33" s="45">
        <v>79</v>
      </c>
      <c r="O33" s="42">
        <v>9</v>
      </c>
      <c r="P33" s="42">
        <v>4</v>
      </c>
      <c r="Q33" s="41">
        <v>5</v>
      </c>
      <c r="R33" s="43">
        <v>4</v>
      </c>
      <c r="S33" s="42">
        <v>0</v>
      </c>
      <c r="T33" s="44">
        <v>33</v>
      </c>
      <c r="U33" s="44">
        <v>793</v>
      </c>
      <c r="V33" s="42">
        <v>74</v>
      </c>
      <c r="W33" s="43">
        <v>38</v>
      </c>
      <c r="X33" s="42">
        <v>36</v>
      </c>
      <c r="Y33" s="58">
        <v>4</v>
      </c>
      <c r="Z33" s="44">
        <v>3</v>
      </c>
      <c r="AA33" s="44">
        <v>1</v>
      </c>
      <c r="AB33" s="37">
        <v>1</v>
      </c>
      <c r="AC33" s="15"/>
    </row>
    <row r="34" spans="1:29" s="23" customFormat="1" ht="14.25" customHeight="1">
      <c r="A34" s="18" t="s">
        <v>48</v>
      </c>
      <c r="B34" s="18"/>
      <c r="C34" s="17"/>
      <c r="D34" s="29"/>
      <c r="E34" s="53">
        <v>1</v>
      </c>
      <c r="F34" s="30"/>
      <c r="G34" s="30"/>
      <c r="H34" s="47">
        <v>11</v>
      </c>
      <c r="I34" s="48">
        <v>0</v>
      </c>
      <c r="J34" s="48">
        <v>171</v>
      </c>
      <c r="K34" s="49">
        <v>3877</v>
      </c>
      <c r="L34" s="49">
        <v>259</v>
      </c>
      <c r="M34" s="50">
        <v>90</v>
      </c>
      <c r="N34" s="50">
        <v>169</v>
      </c>
      <c r="O34" s="48">
        <v>12</v>
      </c>
      <c r="P34" s="48">
        <v>4</v>
      </c>
      <c r="Q34" s="47">
        <v>8</v>
      </c>
      <c r="R34" s="52">
        <v>6</v>
      </c>
      <c r="S34" s="48">
        <v>0</v>
      </c>
      <c r="T34" s="49">
        <v>69</v>
      </c>
      <c r="U34" s="49">
        <v>1789</v>
      </c>
      <c r="V34" s="48">
        <v>142</v>
      </c>
      <c r="W34" s="52">
        <v>69</v>
      </c>
      <c r="X34" s="48">
        <v>73</v>
      </c>
      <c r="Y34" s="54">
        <v>8</v>
      </c>
      <c r="Z34" s="49">
        <v>4</v>
      </c>
      <c r="AA34" s="49">
        <v>4</v>
      </c>
      <c r="AB34" s="53">
        <v>2</v>
      </c>
      <c r="AC34" s="30"/>
    </row>
    <row r="35" spans="1:29" s="23" customFormat="1" ht="14.25" customHeight="1">
      <c r="A35" s="24" t="s">
        <v>49</v>
      </c>
      <c r="B35" s="24"/>
      <c r="C35" s="25"/>
      <c r="D35" s="14"/>
      <c r="E35" s="37">
        <v>1</v>
      </c>
      <c r="F35" s="15"/>
      <c r="G35" s="15"/>
      <c r="H35" s="41">
        <v>10</v>
      </c>
      <c r="I35" s="42">
        <v>0</v>
      </c>
      <c r="J35" s="42">
        <v>83</v>
      </c>
      <c r="K35" s="44">
        <v>1251</v>
      </c>
      <c r="L35" s="44">
        <v>136</v>
      </c>
      <c r="M35" s="45">
        <v>43</v>
      </c>
      <c r="N35" s="45">
        <v>93</v>
      </c>
      <c r="O35" s="42">
        <v>11</v>
      </c>
      <c r="P35" s="42">
        <v>0</v>
      </c>
      <c r="Q35" s="41">
        <v>11</v>
      </c>
      <c r="R35" s="43">
        <v>4</v>
      </c>
      <c r="S35" s="42">
        <v>0</v>
      </c>
      <c r="T35" s="44">
        <v>23</v>
      </c>
      <c r="U35" s="44">
        <v>486</v>
      </c>
      <c r="V35" s="42">
        <v>60</v>
      </c>
      <c r="W35" s="43">
        <v>26</v>
      </c>
      <c r="X35" s="42">
        <v>34</v>
      </c>
      <c r="Y35" s="58">
        <v>4</v>
      </c>
      <c r="Z35" s="44">
        <v>2</v>
      </c>
      <c r="AA35" s="44">
        <v>2</v>
      </c>
      <c r="AB35" s="37">
        <v>1</v>
      </c>
      <c r="AC35" s="15"/>
    </row>
    <row r="36" spans="1:29" s="23" customFormat="1" ht="14.25" customHeight="1">
      <c r="A36" s="24" t="s">
        <v>50</v>
      </c>
      <c r="B36" s="24"/>
      <c r="C36" s="25"/>
      <c r="D36" s="14"/>
      <c r="E36" s="37">
        <v>1</v>
      </c>
      <c r="F36" s="15"/>
      <c r="G36" s="15"/>
      <c r="H36" s="41">
        <v>6</v>
      </c>
      <c r="I36" s="42">
        <v>0</v>
      </c>
      <c r="J36" s="42">
        <v>90</v>
      </c>
      <c r="K36" s="44">
        <v>1921</v>
      </c>
      <c r="L36" s="44">
        <v>145</v>
      </c>
      <c r="M36" s="45">
        <v>52</v>
      </c>
      <c r="N36" s="45">
        <v>93</v>
      </c>
      <c r="O36" s="42">
        <v>7</v>
      </c>
      <c r="P36" s="42">
        <v>2</v>
      </c>
      <c r="Q36" s="41">
        <v>5</v>
      </c>
      <c r="R36" s="43">
        <v>4</v>
      </c>
      <c r="S36" s="42">
        <v>0</v>
      </c>
      <c r="T36" s="44">
        <v>41</v>
      </c>
      <c r="U36" s="44">
        <v>972</v>
      </c>
      <c r="V36" s="42">
        <v>94</v>
      </c>
      <c r="W36" s="43">
        <v>51</v>
      </c>
      <c r="X36" s="42">
        <v>43</v>
      </c>
      <c r="Y36" s="58">
        <v>5</v>
      </c>
      <c r="Z36" s="44">
        <v>4</v>
      </c>
      <c r="AA36" s="44">
        <v>1</v>
      </c>
      <c r="AB36" s="37">
        <v>1</v>
      </c>
      <c r="AC36" s="15"/>
    </row>
    <row r="37" spans="1:29" s="23" customFormat="1" ht="14.25" customHeight="1">
      <c r="A37" s="60" t="s">
        <v>51</v>
      </c>
      <c r="B37" s="60"/>
      <c r="C37" s="22"/>
      <c r="D37" s="35"/>
      <c r="E37" s="37">
        <v>1</v>
      </c>
      <c r="F37" s="15"/>
      <c r="G37" s="15"/>
      <c r="H37" s="41">
        <v>8</v>
      </c>
      <c r="I37" s="42">
        <v>0</v>
      </c>
      <c r="J37" s="42">
        <v>143</v>
      </c>
      <c r="K37" s="44">
        <v>3428</v>
      </c>
      <c r="L37" s="44">
        <v>219</v>
      </c>
      <c r="M37" s="45">
        <v>74</v>
      </c>
      <c r="N37" s="45">
        <v>145</v>
      </c>
      <c r="O37" s="42">
        <v>12</v>
      </c>
      <c r="P37" s="42">
        <v>5</v>
      </c>
      <c r="Q37" s="41">
        <v>7</v>
      </c>
      <c r="R37" s="43">
        <v>5</v>
      </c>
      <c r="S37" s="42">
        <v>0</v>
      </c>
      <c r="T37" s="44">
        <v>61</v>
      </c>
      <c r="U37" s="44">
        <v>1761</v>
      </c>
      <c r="V37" s="42">
        <v>131</v>
      </c>
      <c r="W37" s="43">
        <v>77</v>
      </c>
      <c r="X37" s="42">
        <v>54</v>
      </c>
      <c r="Y37" s="58">
        <v>7</v>
      </c>
      <c r="Z37" s="44">
        <v>3</v>
      </c>
      <c r="AA37" s="44">
        <v>4</v>
      </c>
      <c r="AB37" s="37">
        <v>2</v>
      </c>
      <c r="AC37" s="15"/>
    </row>
    <row r="38" spans="1:29" s="23" customFormat="1" ht="14.25" customHeight="1">
      <c r="A38" s="24" t="s">
        <v>52</v>
      </c>
      <c r="B38" s="24"/>
      <c r="C38" s="25"/>
      <c r="D38" s="14"/>
      <c r="E38" s="37">
        <v>1</v>
      </c>
      <c r="F38" s="15"/>
      <c r="G38" s="15"/>
      <c r="H38" s="41">
        <v>11</v>
      </c>
      <c r="I38" s="42">
        <v>0</v>
      </c>
      <c r="J38" s="42">
        <v>227</v>
      </c>
      <c r="K38" s="44">
        <v>6178</v>
      </c>
      <c r="L38" s="44">
        <v>327</v>
      </c>
      <c r="M38" s="45">
        <v>117</v>
      </c>
      <c r="N38" s="45">
        <v>210</v>
      </c>
      <c r="O38" s="42">
        <v>15</v>
      </c>
      <c r="P38" s="42">
        <v>5</v>
      </c>
      <c r="Q38" s="41">
        <v>10</v>
      </c>
      <c r="R38" s="43">
        <v>5</v>
      </c>
      <c r="S38" s="42">
        <v>0</v>
      </c>
      <c r="T38" s="44">
        <v>93</v>
      </c>
      <c r="U38" s="44">
        <v>2937</v>
      </c>
      <c r="V38" s="42">
        <v>186</v>
      </c>
      <c r="W38" s="43">
        <v>102</v>
      </c>
      <c r="X38" s="42">
        <v>84</v>
      </c>
      <c r="Y38" s="58">
        <v>7</v>
      </c>
      <c r="Z38" s="44">
        <v>6</v>
      </c>
      <c r="AA38" s="44">
        <v>1</v>
      </c>
      <c r="AB38" s="37">
        <v>2</v>
      </c>
      <c r="AC38" s="15"/>
    </row>
    <row r="39" spans="1:29" s="23" customFormat="1" ht="14.25" customHeight="1">
      <c r="A39" s="18" t="s">
        <v>53</v>
      </c>
      <c r="B39" s="18"/>
      <c r="C39" s="17"/>
      <c r="D39" s="29"/>
      <c r="E39" s="53">
        <v>1</v>
      </c>
      <c r="F39" s="30"/>
      <c r="G39" s="30"/>
      <c r="H39" s="47">
        <v>12</v>
      </c>
      <c r="I39" s="48">
        <v>0</v>
      </c>
      <c r="J39" s="48">
        <v>273</v>
      </c>
      <c r="K39" s="49">
        <v>7400</v>
      </c>
      <c r="L39" s="49">
        <v>382</v>
      </c>
      <c r="M39" s="50">
        <v>118</v>
      </c>
      <c r="N39" s="50">
        <v>264</v>
      </c>
      <c r="O39" s="48">
        <v>19</v>
      </c>
      <c r="P39" s="48">
        <v>3</v>
      </c>
      <c r="Q39" s="47">
        <v>16</v>
      </c>
      <c r="R39" s="52">
        <v>6</v>
      </c>
      <c r="S39" s="48">
        <v>0</v>
      </c>
      <c r="T39" s="49">
        <v>114</v>
      </c>
      <c r="U39" s="49">
        <v>3674</v>
      </c>
      <c r="V39" s="48">
        <v>219</v>
      </c>
      <c r="W39" s="52">
        <v>126</v>
      </c>
      <c r="X39" s="48">
        <v>93</v>
      </c>
      <c r="Y39" s="54">
        <v>9</v>
      </c>
      <c r="Z39" s="49">
        <v>2</v>
      </c>
      <c r="AA39" s="49">
        <v>7</v>
      </c>
      <c r="AB39" s="53">
        <v>1</v>
      </c>
      <c r="AC39" s="30"/>
    </row>
    <row r="40" spans="1:29" s="23" customFormat="1" ht="14.25" customHeight="1">
      <c r="A40" s="24" t="s">
        <v>54</v>
      </c>
      <c r="B40" s="24"/>
      <c r="C40" s="25"/>
      <c r="D40" s="14"/>
      <c r="E40" s="37">
        <v>1</v>
      </c>
      <c r="F40" s="15"/>
      <c r="G40" s="15"/>
      <c r="H40" s="41">
        <v>10</v>
      </c>
      <c r="I40" s="42">
        <v>0</v>
      </c>
      <c r="J40" s="42">
        <v>222</v>
      </c>
      <c r="K40" s="44">
        <v>6297</v>
      </c>
      <c r="L40" s="44">
        <v>319</v>
      </c>
      <c r="M40" s="45">
        <v>99</v>
      </c>
      <c r="N40" s="45">
        <v>220</v>
      </c>
      <c r="O40" s="42">
        <v>17</v>
      </c>
      <c r="P40" s="42">
        <v>5</v>
      </c>
      <c r="Q40" s="41">
        <v>12</v>
      </c>
      <c r="R40" s="43">
        <v>5</v>
      </c>
      <c r="S40" s="42">
        <v>0</v>
      </c>
      <c r="T40" s="44">
        <v>92</v>
      </c>
      <c r="U40" s="44">
        <v>2897</v>
      </c>
      <c r="V40" s="42">
        <v>183</v>
      </c>
      <c r="W40" s="43">
        <v>101</v>
      </c>
      <c r="X40" s="42">
        <v>82</v>
      </c>
      <c r="Y40" s="58">
        <v>6</v>
      </c>
      <c r="Z40" s="44">
        <v>3</v>
      </c>
      <c r="AA40" s="44">
        <v>3</v>
      </c>
      <c r="AB40" s="37">
        <v>1</v>
      </c>
      <c r="AC40" s="15"/>
    </row>
    <row r="41" spans="1:29" s="23" customFormat="1" ht="14.25" customHeight="1">
      <c r="A41" s="24" t="s">
        <v>55</v>
      </c>
      <c r="B41" s="24"/>
      <c r="C41" s="25"/>
      <c r="D41" s="14"/>
      <c r="E41" s="37">
        <v>1</v>
      </c>
      <c r="F41" s="15"/>
      <c r="G41" s="15"/>
      <c r="H41" s="41">
        <v>15</v>
      </c>
      <c r="I41" s="42">
        <v>0</v>
      </c>
      <c r="J41" s="42">
        <v>231</v>
      </c>
      <c r="K41" s="44">
        <v>5451</v>
      </c>
      <c r="L41" s="44">
        <v>355</v>
      </c>
      <c r="M41" s="45">
        <v>112</v>
      </c>
      <c r="N41" s="45">
        <v>243</v>
      </c>
      <c r="O41" s="42">
        <v>17</v>
      </c>
      <c r="P41" s="42">
        <v>3</v>
      </c>
      <c r="Q41" s="41">
        <v>14</v>
      </c>
      <c r="R41" s="43">
        <v>7</v>
      </c>
      <c r="S41" s="42">
        <v>0</v>
      </c>
      <c r="T41" s="44">
        <v>86</v>
      </c>
      <c r="U41" s="44">
        <v>2488</v>
      </c>
      <c r="V41" s="42">
        <v>181</v>
      </c>
      <c r="W41" s="43">
        <v>89</v>
      </c>
      <c r="X41" s="42">
        <v>92</v>
      </c>
      <c r="Y41" s="58">
        <v>8</v>
      </c>
      <c r="Z41" s="44">
        <v>2</v>
      </c>
      <c r="AA41" s="44">
        <v>6</v>
      </c>
      <c r="AB41" s="37">
        <v>1</v>
      </c>
      <c r="AC41" s="15"/>
    </row>
    <row r="42" spans="1:29" s="23" customFormat="1" ht="14.25" customHeight="1">
      <c r="A42" s="60" t="s">
        <v>56</v>
      </c>
      <c r="B42" s="60"/>
      <c r="C42" s="22"/>
      <c r="D42" s="35"/>
      <c r="E42" s="37">
        <v>1</v>
      </c>
      <c r="F42" s="15"/>
      <c r="G42" s="15"/>
      <c r="H42" s="41">
        <v>7</v>
      </c>
      <c r="I42" s="42">
        <v>0</v>
      </c>
      <c r="J42" s="42">
        <v>158</v>
      </c>
      <c r="K42" s="44">
        <v>4284</v>
      </c>
      <c r="L42" s="44">
        <v>217</v>
      </c>
      <c r="M42" s="45">
        <v>72</v>
      </c>
      <c r="N42" s="45">
        <v>145</v>
      </c>
      <c r="O42" s="42">
        <v>9</v>
      </c>
      <c r="P42" s="42">
        <v>4</v>
      </c>
      <c r="Q42" s="41">
        <v>5</v>
      </c>
      <c r="R42" s="43">
        <v>4</v>
      </c>
      <c r="S42" s="42">
        <v>0</v>
      </c>
      <c r="T42" s="44">
        <v>64</v>
      </c>
      <c r="U42" s="44">
        <v>1958</v>
      </c>
      <c r="V42" s="42">
        <v>126</v>
      </c>
      <c r="W42" s="43">
        <v>65</v>
      </c>
      <c r="X42" s="42">
        <v>61</v>
      </c>
      <c r="Y42" s="58">
        <v>5</v>
      </c>
      <c r="Z42" s="44">
        <v>3</v>
      </c>
      <c r="AA42" s="44">
        <v>2</v>
      </c>
      <c r="AB42" s="37">
        <v>2</v>
      </c>
      <c r="AC42" s="15"/>
    </row>
    <row r="43" spans="1:29" s="23" customFormat="1" ht="14.25" customHeight="1">
      <c r="A43" s="60" t="s">
        <v>78</v>
      </c>
      <c r="B43" s="60"/>
      <c r="C43" s="22"/>
      <c r="D43" s="35"/>
      <c r="E43" s="15">
        <v>1</v>
      </c>
      <c r="F43" s="15"/>
      <c r="G43" s="15">
        <v>1</v>
      </c>
      <c r="H43" s="41">
        <v>8</v>
      </c>
      <c r="I43" s="42">
        <v>0</v>
      </c>
      <c r="J43" s="42">
        <v>150</v>
      </c>
      <c r="K43" s="44">
        <v>3446</v>
      </c>
      <c r="L43" s="44">
        <v>214</v>
      </c>
      <c r="M43" s="45">
        <v>77</v>
      </c>
      <c r="N43" s="45">
        <v>137</v>
      </c>
      <c r="O43" s="42">
        <v>9</v>
      </c>
      <c r="P43" s="42">
        <v>2</v>
      </c>
      <c r="Q43" s="41">
        <v>7</v>
      </c>
      <c r="R43" s="43">
        <v>3</v>
      </c>
      <c r="S43" s="42">
        <v>0</v>
      </c>
      <c r="T43" s="44">
        <v>58</v>
      </c>
      <c r="U43" s="44">
        <v>1584</v>
      </c>
      <c r="V43" s="42">
        <v>104</v>
      </c>
      <c r="W43" s="59">
        <v>55</v>
      </c>
      <c r="X43" s="42">
        <v>49</v>
      </c>
      <c r="Y43" s="58">
        <v>5</v>
      </c>
      <c r="Z43" s="44">
        <v>1</v>
      </c>
      <c r="AA43" s="44">
        <v>4</v>
      </c>
      <c r="AB43" s="15">
        <v>2</v>
      </c>
      <c r="AC43" s="15"/>
    </row>
    <row r="44" spans="1:29" s="23" customFormat="1" ht="14.25" customHeight="1">
      <c r="A44" s="18" t="s">
        <v>77</v>
      </c>
      <c r="B44" s="18"/>
      <c r="C44" s="17"/>
      <c r="D44" s="29"/>
      <c r="E44" s="30">
        <v>1</v>
      </c>
      <c r="F44" s="30"/>
      <c r="G44" s="30"/>
      <c r="H44" s="47">
        <v>7</v>
      </c>
      <c r="I44" s="48">
        <v>0</v>
      </c>
      <c r="J44" s="48">
        <v>138</v>
      </c>
      <c r="K44" s="49">
        <v>3716</v>
      </c>
      <c r="L44" s="49">
        <v>204</v>
      </c>
      <c r="M44" s="50">
        <v>64</v>
      </c>
      <c r="N44" s="50">
        <v>140</v>
      </c>
      <c r="O44" s="48">
        <v>10</v>
      </c>
      <c r="P44" s="48">
        <v>2</v>
      </c>
      <c r="Q44" s="47">
        <v>8</v>
      </c>
      <c r="R44" s="52">
        <v>3</v>
      </c>
      <c r="S44" s="48">
        <v>0</v>
      </c>
      <c r="T44" s="49">
        <v>46</v>
      </c>
      <c r="U44" s="49">
        <v>1530</v>
      </c>
      <c r="V44" s="48">
        <v>94</v>
      </c>
      <c r="W44" s="52">
        <v>44</v>
      </c>
      <c r="X44" s="48">
        <v>50</v>
      </c>
      <c r="Y44" s="54">
        <v>3</v>
      </c>
      <c r="Z44" s="49">
        <v>1</v>
      </c>
      <c r="AA44" s="49">
        <v>2</v>
      </c>
      <c r="AB44" s="30">
        <v>2</v>
      </c>
      <c r="AC44" s="30"/>
    </row>
    <row r="45" spans="1:29" s="23" customFormat="1" ht="14.25" customHeight="1">
      <c r="A45" s="24" t="s">
        <v>84</v>
      </c>
      <c r="B45" s="24"/>
      <c r="C45" s="25"/>
      <c r="D45" s="61"/>
      <c r="E45" s="15">
        <v>1</v>
      </c>
      <c r="F45" s="15"/>
      <c r="G45" s="15"/>
      <c r="H45" s="41">
        <v>10</v>
      </c>
      <c r="I45" s="42">
        <v>0</v>
      </c>
      <c r="J45" s="42">
        <v>85</v>
      </c>
      <c r="K45" s="44">
        <v>1611</v>
      </c>
      <c r="L45" s="44">
        <v>143</v>
      </c>
      <c r="M45" s="45">
        <v>55</v>
      </c>
      <c r="N45" s="45">
        <v>88</v>
      </c>
      <c r="O45" s="42">
        <v>10</v>
      </c>
      <c r="P45" s="42">
        <v>2</v>
      </c>
      <c r="Q45" s="41">
        <v>8</v>
      </c>
      <c r="R45" s="43">
        <v>2</v>
      </c>
      <c r="S45" s="42">
        <v>0</v>
      </c>
      <c r="T45" s="44">
        <v>27</v>
      </c>
      <c r="U45" s="44">
        <v>748</v>
      </c>
      <c r="V45" s="42">
        <v>57</v>
      </c>
      <c r="W45" s="43">
        <v>33</v>
      </c>
      <c r="X45" s="42">
        <v>24</v>
      </c>
      <c r="Y45" s="58">
        <v>2</v>
      </c>
      <c r="Z45" s="44">
        <v>2</v>
      </c>
      <c r="AA45" s="44">
        <v>0</v>
      </c>
      <c r="AB45" s="15">
        <v>1</v>
      </c>
      <c r="AC45" s="15"/>
    </row>
    <row r="46" spans="1:29" s="23" customFormat="1" ht="14.25" customHeight="1">
      <c r="A46" s="24" t="s">
        <v>79</v>
      </c>
      <c r="B46" s="24"/>
      <c r="C46" s="25"/>
      <c r="D46" s="61"/>
      <c r="E46" s="15">
        <v>1</v>
      </c>
      <c r="F46" s="15"/>
      <c r="G46" s="15"/>
      <c r="H46" s="41">
        <v>5</v>
      </c>
      <c r="I46" s="42">
        <v>0</v>
      </c>
      <c r="J46" s="42">
        <v>66</v>
      </c>
      <c r="K46" s="44">
        <v>1422</v>
      </c>
      <c r="L46" s="44">
        <v>114</v>
      </c>
      <c r="M46" s="45">
        <v>42</v>
      </c>
      <c r="N46" s="45">
        <v>72</v>
      </c>
      <c r="O46" s="42">
        <v>5</v>
      </c>
      <c r="P46" s="42">
        <v>2</v>
      </c>
      <c r="Q46" s="41">
        <v>3</v>
      </c>
      <c r="R46" s="43">
        <v>2</v>
      </c>
      <c r="S46" s="42">
        <v>0</v>
      </c>
      <c r="T46" s="44">
        <v>25</v>
      </c>
      <c r="U46" s="44">
        <v>694</v>
      </c>
      <c r="V46" s="42">
        <v>55</v>
      </c>
      <c r="W46" s="43">
        <v>32</v>
      </c>
      <c r="X46" s="42">
        <v>23</v>
      </c>
      <c r="Y46" s="58">
        <v>2</v>
      </c>
      <c r="Z46" s="44">
        <v>1</v>
      </c>
      <c r="AA46" s="44">
        <v>1</v>
      </c>
      <c r="AB46" s="15">
        <v>1</v>
      </c>
      <c r="AC46" s="15"/>
    </row>
    <row r="47" spans="1:29" s="23" customFormat="1" ht="14.25" customHeight="1">
      <c r="A47" s="24" t="s">
        <v>80</v>
      </c>
      <c r="B47" s="24"/>
      <c r="C47" s="25"/>
      <c r="D47" s="61"/>
      <c r="E47" s="15">
        <v>1</v>
      </c>
      <c r="F47" s="15"/>
      <c r="G47" s="15"/>
      <c r="H47" s="41">
        <v>8</v>
      </c>
      <c r="I47" s="42">
        <v>0</v>
      </c>
      <c r="J47" s="42">
        <v>101</v>
      </c>
      <c r="K47" s="44">
        <v>1881</v>
      </c>
      <c r="L47" s="44">
        <v>153</v>
      </c>
      <c r="M47" s="45">
        <v>62</v>
      </c>
      <c r="N47" s="45">
        <v>91</v>
      </c>
      <c r="O47" s="42">
        <v>10</v>
      </c>
      <c r="P47" s="42">
        <v>9</v>
      </c>
      <c r="Q47" s="41">
        <v>1</v>
      </c>
      <c r="R47" s="43">
        <v>5</v>
      </c>
      <c r="S47" s="42">
        <v>0</v>
      </c>
      <c r="T47" s="44">
        <v>48</v>
      </c>
      <c r="U47" s="44">
        <v>921</v>
      </c>
      <c r="V47" s="42">
        <v>102</v>
      </c>
      <c r="W47" s="43">
        <v>58</v>
      </c>
      <c r="X47" s="42">
        <v>44</v>
      </c>
      <c r="Y47" s="58">
        <v>5</v>
      </c>
      <c r="Z47" s="44">
        <v>4</v>
      </c>
      <c r="AA47" s="44">
        <v>1</v>
      </c>
      <c r="AB47" s="15">
        <v>1</v>
      </c>
      <c r="AC47" s="15">
        <v>1</v>
      </c>
    </row>
    <row r="48" spans="1:29" s="23" customFormat="1" ht="14.25" customHeight="1">
      <c r="A48" s="24" t="s">
        <v>81</v>
      </c>
      <c r="B48" s="24"/>
      <c r="C48" s="25"/>
      <c r="D48" s="61"/>
      <c r="E48" s="15">
        <v>1</v>
      </c>
      <c r="F48" s="15"/>
      <c r="G48" s="15"/>
      <c r="H48" s="41">
        <v>14</v>
      </c>
      <c r="I48" s="42">
        <v>0</v>
      </c>
      <c r="J48" s="42">
        <v>134</v>
      </c>
      <c r="K48" s="44">
        <v>2672</v>
      </c>
      <c r="L48" s="44">
        <v>225</v>
      </c>
      <c r="M48" s="45">
        <v>80</v>
      </c>
      <c r="N48" s="45">
        <v>145</v>
      </c>
      <c r="O48" s="42">
        <v>16</v>
      </c>
      <c r="P48" s="42">
        <v>7</v>
      </c>
      <c r="Q48" s="41">
        <v>9</v>
      </c>
      <c r="R48" s="43">
        <v>6</v>
      </c>
      <c r="S48" s="42">
        <v>0</v>
      </c>
      <c r="T48" s="44">
        <v>56</v>
      </c>
      <c r="U48" s="44">
        <v>1349</v>
      </c>
      <c r="V48" s="42">
        <v>138</v>
      </c>
      <c r="W48" s="43">
        <v>78</v>
      </c>
      <c r="X48" s="42">
        <v>60</v>
      </c>
      <c r="Y48" s="58">
        <v>8</v>
      </c>
      <c r="Z48" s="44">
        <v>3</v>
      </c>
      <c r="AA48" s="44">
        <v>5</v>
      </c>
      <c r="AB48" s="15">
        <v>3</v>
      </c>
      <c r="AC48" s="15"/>
    </row>
    <row r="49" spans="1:29" s="23" customFormat="1" ht="14.25" customHeight="1">
      <c r="A49" s="18" t="s">
        <v>85</v>
      </c>
      <c r="B49" s="18"/>
      <c r="C49" s="17"/>
      <c r="D49" s="73"/>
      <c r="E49" s="30">
        <v>1</v>
      </c>
      <c r="F49" s="30"/>
      <c r="G49" s="30"/>
      <c r="H49" s="47">
        <v>12</v>
      </c>
      <c r="I49" s="48">
        <v>0</v>
      </c>
      <c r="J49" s="48">
        <v>95</v>
      </c>
      <c r="K49" s="49">
        <v>1773</v>
      </c>
      <c r="L49" s="49">
        <v>156</v>
      </c>
      <c r="M49" s="50">
        <v>47</v>
      </c>
      <c r="N49" s="50">
        <v>109</v>
      </c>
      <c r="O49" s="48">
        <v>12</v>
      </c>
      <c r="P49" s="48">
        <v>3</v>
      </c>
      <c r="Q49" s="47">
        <v>9</v>
      </c>
      <c r="R49" s="52">
        <v>4</v>
      </c>
      <c r="S49" s="48">
        <v>0</v>
      </c>
      <c r="T49" s="49">
        <v>43</v>
      </c>
      <c r="U49" s="49">
        <v>966</v>
      </c>
      <c r="V49" s="48">
        <v>81</v>
      </c>
      <c r="W49" s="52">
        <v>32</v>
      </c>
      <c r="X49" s="48">
        <v>49</v>
      </c>
      <c r="Y49" s="54">
        <v>5</v>
      </c>
      <c r="Z49" s="49">
        <v>1</v>
      </c>
      <c r="AA49" s="49">
        <v>4</v>
      </c>
      <c r="AB49" s="30">
        <v>1</v>
      </c>
      <c r="AC49" s="30"/>
    </row>
    <row r="50" spans="1:29" s="23" customFormat="1" ht="14.25" customHeight="1">
      <c r="A50" s="24" t="s">
        <v>83</v>
      </c>
      <c r="B50" s="24"/>
      <c r="C50" s="25"/>
      <c r="D50" s="14"/>
      <c r="E50" s="37">
        <v>1</v>
      </c>
      <c r="F50" s="15"/>
      <c r="G50" s="15"/>
      <c r="H50" s="41">
        <v>16</v>
      </c>
      <c r="I50" s="42">
        <v>1</v>
      </c>
      <c r="J50" s="42">
        <v>243</v>
      </c>
      <c r="K50" s="44">
        <v>5703</v>
      </c>
      <c r="L50" s="44">
        <v>370</v>
      </c>
      <c r="M50" s="45">
        <v>128</v>
      </c>
      <c r="N50" s="45">
        <v>242</v>
      </c>
      <c r="O50" s="42">
        <v>17</v>
      </c>
      <c r="P50" s="42">
        <v>7</v>
      </c>
      <c r="Q50" s="41">
        <v>10</v>
      </c>
      <c r="R50" s="43">
        <v>6</v>
      </c>
      <c r="S50" s="42">
        <v>1</v>
      </c>
      <c r="T50" s="44">
        <v>101</v>
      </c>
      <c r="U50" s="44">
        <v>2784</v>
      </c>
      <c r="V50" s="42">
        <v>209</v>
      </c>
      <c r="W50" s="43">
        <v>118</v>
      </c>
      <c r="X50" s="42">
        <v>91</v>
      </c>
      <c r="Y50" s="58">
        <v>14</v>
      </c>
      <c r="Z50" s="44">
        <v>6</v>
      </c>
      <c r="AA50" s="44">
        <v>8</v>
      </c>
      <c r="AB50" s="37">
        <v>2</v>
      </c>
      <c r="AC50" s="15"/>
    </row>
    <row r="51" spans="1:29" s="23" customFormat="1" ht="14.25" customHeight="1">
      <c r="A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4"/>
      <c r="R51" s="65"/>
      <c r="S51" s="63"/>
      <c r="T51" s="63"/>
      <c r="U51" s="63"/>
      <c r="V51" s="63"/>
      <c r="W51" s="63"/>
      <c r="X51" s="63"/>
      <c r="Y51" s="66"/>
      <c r="Z51" s="63"/>
      <c r="AA51" s="63"/>
      <c r="AB51" s="63"/>
      <c r="AC51" s="37"/>
    </row>
    <row r="52" spans="1:29" s="23" customFormat="1" ht="14.25" customHeight="1">
      <c r="A52" s="24" t="s">
        <v>57</v>
      </c>
      <c r="B52" s="24"/>
      <c r="C52" s="25"/>
      <c r="D52" s="14"/>
      <c r="E52" s="37">
        <f>SUM(SUM(E25:E50)+E9+E17)</f>
        <v>28</v>
      </c>
      <c r="F52" s="37"/>
      <c r="G52" s="37">
        <f t="shared" ref="G52" si="2">SUM(SUM(G25:G50)+G9+G17)</f>
        <v>2</v>
      </c>
      <c r="H52" s="37">
        <v>603</v>
      </c>
      <c r="I52" s="37">
        <v>3</v>
      </c>
      <c r="J52" s="37">
        <v>9325</v>
      </c>
      <c r="K52" s="37">
        <v>235330</v>
      </c>
      <c r="L52" s="37">
        <v>13898</v>
      </c>
      <c r="M52" s="37">
        <v>4687</v>
      </c>
      <c r="N52" s="37">
        <v>9211</v>
      </c>
      <c r="O52" s="37">
        <v>721</v>
      </c>
      <c r="P52" s="37">
        <v>237</v>
      </c>
      <c r="Q52" s="37">
        <v>484</v>
      </c>
      <c r="R52" s="38">
        <v>277</v>
      </c>
      <c r="S52" s="37">
        <v>1</v>
      </c>
      <c r="T52" s="37">
        <v>3721</v>
      </c>
      <c r="U52" s="37">
        <v>108889</v>
      </c>
      <c r="V52" s="37">
        <v>7733</v>
      </c>
      <c r="W52" s="37">
        <v>4170</v>
      </c>
      <c r="X52" s="37">
        <v>3563</v>
      </c>
      <c r="Y52" s="37">
        <v>374</v>
      </c>
      <c r="Z52" s="37">
        <v>163</v>
      </c>
      <c r="AA52" s="37">
        <v>211</v>
      </c>
      <c r="AB52" s="37">
        <f>SUM(SUM(AB25:AB50)+AB9+AB17)</f>
        <v>93</v>
      </c>
      <c r="AC52" s="37">
        <f t="shared" ref="AC52" si="3">SUM(SUM(AC25:AC50)+AC9+AC17)</f>
        <v>1</v>
      </c>
    </row>
    <row r="53" spans="1:29" s="23" customFormat="1" ht="14.25" customHeight="1">
      <c r="A53" s="25"/>
      <c r="B53" s="25"/>
      <c r="C53" s="25"/>
      <c r="D53" s="1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35"/>
      <c r="S53" s="15"/>
      <c r="T53" s="15"/>
      <c r="U53" s="15"/>
      <c r="V53" s="15"/>
      <c r="W53" s="37"/>
      <c r="X53" s="15"/>
      <c r="Y53" s="15"/>
      <c r="Z53" s="15"/>
      <c r="AA53" s="15"/>
      <c r="AB53" s="15"/>
      <c r="AC53" s="15"/>
    </row>
    <row r="54" spans="1:29" s="23" customFormat="1" ht="14.25" customHeight="1">
      <c r="A54" s="24" t="s">
        <v>58</v>
      </c>
      <c r="B54" s="24"/>
      <c r="C54" s="25"/>
      <c r="D54" s="14"/>
      <c r="E54" s="37">
        <v>1</v>
      </c>
      <c r="F54" s="37"/>
      <c r="G54" s="37"/>
      <c r="H54" s="41">
        <v>7</v>
      </c>
      <c r="I54" s="42">
        <v>1</v>
      </c>
      <c r="J54" s="42">
        <v>136</v>
      </c>
      <c r="K54" s="44">
        <v>3498</v>
      </c>
      <c r="L54" s="44">
        <v>188</v>
      </c>
      <c r="M54" s="45">
        <v>69</v>
      </c>
      <c r="N54" s="45">
        <v>119</v>
      </c>
      <c r="O54" s="42">
        <v>10</v>
      </c>
      <c r="P54" s="42">
        <v>4</v>
      </c>
      <c r="Q54" s="41">
        <v>6</v>
      </c>
      <c r="R54" s="38">
        <v>3</v>
      </c>
      <c r="S54" s="58">
        <v>1</v>
      </c>
      <c r="T54" s="44">
        <v>56</v>
      </c>
      <c r="U54" s="44">
        <v>1636</v>
      </c>
      <c r="V54" s="58">
        <v>110</v>
      </c>
      <c r="W54" s="59">
        <v>63</v>
      </c>
      <c r="X54" s="42">
        <v>47</v>
      </c>
      <c r="Y54" s="37">
        <v>3</v>
      </c>
      <c r="Z54" s="44">
        <v>2</v>
      </c>
      <c r="AA54" s="44">
        <v>1</v>
      </c>
      <c r="AB54" s="37"/>
      <c r="AC54" s="37"/>
    </row>
    <row r="55" spans="1:29" s="23" customFormat="1" ht="14.25" customHeight="1">
      <c r="A55" s="24" t="s">
        <v>75</v>
      </c>
      <c r="B55" s="24"/>
      <c r="C55" s="25"/>
      <c r="D55" s="14"/>
      <c r="E55" s="37">
        <v>7</v>
      </c>
      <c r="F55" s="37"/>
      <c r="G55" s="37"/>
      <c r="H55" s="37">
        <v>26</v>
      </c>
      <c r="I55" s="37">
        <v>1</v>
      </c>
      <c r="J55" s="37">
        <v>638</v>
      </c>
      <c r="K55" s="37">
        <v>16227</v>
      </c>
      <c r="L55" s="37">
        <v>894</v>
      </c>
      <c r="M55" s="37">
        <v>316</v>
      </c>
      <c r="N55" s="37">
        <v>578</v>
      </c>
      <c r="O55" s="42">
        <v>39</v>
      </c>
      <c r="P55" s="37">
        <v>16</v>
      </c>
      <c r="Q55" s="37">
        <v>23</v>
      </c>
      <c r="R55" s="38">
        <v>13</v>
      </c>
      <c r="S55" s="58">
        <v>1</v>
      </c>
      <c r="T55" s="37">
        <v>228</v>
      </c>
      <c r="U55" s="37">
        <v>6934</v>
      </c>
      <c r="V55" s="37">
        <v>450</v>
      </c>
      <c r="W55" s="37">
        <v>254</v>
      </c>
      <c r="X55" s="37">
        <v>196</v>
      </c>
      <c r="Y55" s="37">
        <v>17</v>
      </c>
      <c r="Z55" s="37">
        <v>7</v>
      </c>
      <c r="AA55" s="37">
        <v>10</v>
      </c>
      <c r="AB55" s="37">
        <v>4</v>
      </c>
      <c r="AC55" s="37"/>
    </row>
    <row r="56" spans="1:29" s="23" customFormat="1" ht="14.25" customHeight="1">
      <c r="A56" s="24" t="s">
        <v>59</v>
      </c>
      <c r="B56" s="24"/>
      <c r="C56" s="25"/>
      <c r="D56" s="14"/>
      <c r="E56" s="37">
        <v>4</v>
      </c>
      <c r="F56" s="37"/>
      <c r="G56" s="37"/>
      <c r="H56" s="37">
        <v>16</v>
      </c>
      <c r="I56" s="37">
        <v>0</v>
      </c>
      <c r="J56" s="37">
        <v>211</v>
      </c>
      <c r="K56" s="37">
        <v>4946</v>
      </c>
      <c r="L56" s="37">
        <v>318</v>
      </c>
      <c r="M56" s="37">
        <v>121</v>
      </c>
      <c r="N56" s="37">
        <v>197</v>
      </c>
      <c r="O56" s="42">
        <v>20</v>
      </c>
      <c r="P56" s="37">
        <v>2</v>
      </c>
      <c r="Q56" s="37">
        <v>18</v>
      </c>
      <c r="R56" s="38">
        <v>7</v>
      </c>
      <c r="S56" s="58">
        <v>0</v>
      </c>
      <c r="T56" s="37">
        <v>83</v>
      </c>
      <c r="U56" s="37">
        <v>2445</v>
      </c>
      <c r="V56" s="37">
        <v>181</v>
      </c>
      <c r="W56" s="37">
        <v>92</v>
      </c>
      <c r="X56" s="37">
        <v>89</v>
      </c>
      <c r="Y56" s="37">
        <v>8</v>
      </c>
      <c r="Z56" s="37">
        <v>1</v>
      </c>
      <c r="AA56" s="37">
        <v>7</v>
      </c>
      <c r="AB56" s="37">
        <v>1</v>
      </c>
      <c r="AC56" s="37"/>
    </row>
    <row r="57" spans="1:29" s="23" customFormat="1" ht="14.25" customHeight="1">
      <c r="A57" s="60" t="s">
        <v>60</v>
      </c>
      <c r="B57" s="60"/>
      <c r="C57" s="22"/>
      <c r="D57" s="35"/>
      <c r="E57" s="37">
        <v>2</v>
      </c>
      <c r="F57" s="37"/>
      <c r="G57" s="37"/>
      <c r="H57" s="37">
        <v>9</v>
      </c>
      <c r="I57" s="37">
        <v>0</v>
      </c>
      <c r="J57" s="37">
        <v>70</v>
      </c>
      <c r="K57" s="37">
        <v>1031</v>
      </c>
      <c r="L57" s="37">
        <v>131</v>
      </c>
      <c r="M57" s="58">
        <v>52</v>
      </c>
      <c r="N57" s="37">
        <v>79</v>
      </c>
      <c r="O57" s="42">
        <v>12</v>
      </c>
      <c r="P57" s="37">
        <v>3</v>
      </c>
      <c r="Q57" s="37">
        <v>9</v>
      </c>
      <c r="R57" s="38">
        <v>2</v>
      </c>
      <c r="S57" s="58">
        <v>0</v>
      </c>
      <c r="T57" s="37">
        <v>23</v>
      </c>
      <c r="U57" s="37">
        <v>570</v>
      </c>
      <c r="V57" s="37">
        <v>52</v>
      </c>
      <c r="W57" s="58">
        <v>31</v>
      </c>
      <c r="X57" s="37">
        <v>21</v>
      </c>
      <c r="Y57" s="58">
        <v>2</v>
      </c>
      <c r="Z57" s="37">
        <v>2</v>
      </c>
      <c r="AA57" s="37">
        <v>0</v>
      </c>
      <c r="AB57" s="37"/>
      <c r="AC57" s="37">
        <v>1</v>
      </c>
    </row>
    <row r="58" spans="1:29" s="23" customFormat="1" ht="14.25" customHeight="1">
      <c r="A58" s="18" t="s">
        <v>61</v>
      </c>
      <c r="B58" s="18"/>
      <c r="C58" s="17"/>
      <c r="D58" s="29"/>
      <c r="E58" s="53">
        <v>1</v>
      </c>
      <c r="F58" s="53"/>
      <c r="G58" s="53"/>
      <c r="H58" s="53">
        <v>2</v>
      </c>
      <c r="I58" s="53">
        <v>0</v>
      </c>
      <c r="J58" s="53">
        <v>31</v>
      </c>
      <c r="K58" s="53">
        <v>670</v>
      </c>
      <c r="L58" s="53">
        <v>49</v>
      </c>
      <c r="M58" s="53">
        <v>21</v>
      </c>
      <c r="N58" s="53">
        <v>28</v>
      </c>
      <c r="O58" s="48">
        <v>2</v>
      </c>
      <c r="P58" s="26">
        <v>1</v>
      </c>
      <c r="Q58" s="53">
        <v>1</v>
      </c>
      <c r="R58" s="52">
        <v>1</v>
      </c>
      <c r="S58" s="48">
        <v>0</v>
      </c>
      <c r="T58" s="53">
        <v>13</v>
      </c>
      <c r="U58" s="53">
        <v>320</v>
      </c>
      <c r="V58" s="54">
        <v>28</v>
      </c>
      <c r="W58" s="52">
        <v>18</v>
      </c>
      <c r="X58" s="48">
        <v>10</v>
      </c>
      <c r="Y58" s="53">
        <v>1</v>
      </c>
      <c r="Z58" s="53">
        <v>0</v>
      </c>
      <c r="AA58" s="53">
        <v>1</v>
      </c>
      <c r="AB58" s="53">
        <v>1</v>
      </c>
      <c r="AC58" s="53"/>
    </row>
    <row r="59" spans="1:29" s="23" customFormat="1" ht="14.25" customHeight="1">
      <c r="A59" s="24" t="s">
        <v>62</v>
      </c>
      <c r="B59" s="24"/>
      <c r="C59" s="25"/>
      <c r="D59" s="14"/>
      <c r="E59" s="37">
        <v>2</v>
      </c>
      <c r="F59" s="37"/>
      <c r="G59" s="37"/>
      <c r="H59" s="37">
        <v>5</v>
      </c>
      <c r="I59" s="37">
        <v>0</v>
      </c>
      <c r="J59" s="37">
        <v>75</v>
      </c>
      <c r="K59" s="37">
        <v>1714</v>
      </c>
      <c r="L59" s="37">
        <v>117</v>
      </c>
      <c r="M59" s="67">
        <v>45</v>
      </c>
      <c r="N59" s="37">
        <v>72</v>
      </c>
      <c r="O59" s="42">
        <v>6</v>
      </c>
      <c r="P59" s="37">
        <v>2</v>
      </c>
      <c r="Q59" s="37">
        <v>4</v>
      </c>
      <c r="R59" s="68">
        <v>3</v>
      </c>
      <c r="S59" s="58">
        <v>0</v>
      </c>
      <c r="T59" s="37">
        <v>31</v>
      </c>
      <c r="U59" s="37">
        <v>838</v>
      </c>
      <c r="V59" s="37">
        <v>66</v>
      </c>
      <c r="W59" s="37">
        <v>32</v>
      </c>
      <c r="X59" s="37">
        <v>34</v>
      </c>
      <c r="Y59" s="37">
        <v>3</v>
      </c>
      <c r="Z59" s="37">
        <v>3</v>
      </c>
      <c r="AA59" s="37">
        <v>0</v>
      </c>
      <c r="AB59" s="37"/>
      <c r="AC59" s="37"/>
    </row>
    <row r="60" spans="1:29" s="23" customFormat="1" ht="14.25" customHeight="1">
      <c r="A60" s="60" t="s">
        <v>63</v>
      </c>
      <c r="B60" s="60"/>
      <c r="C60" s="22"/>
      <c r="D60" s="35"/>
      <c r="E60" s="37">
        <v>1</v>
      </c>
      <c r="F60" s="37"/>
      <c r="G60" s="37"/>
      <c r="H60" s="37">
        <v>4</v>
      </c>
      <c r="I60" s="37">
        <v>0</v>
      </c>
      <c r="J60" s="37">
        <v>47</v>
      </c>
      <c r="K60" s="37">
        <v>875</v>
      </c>
      <c r="L60" s="37">
        <v>80</v>
      </c>
      <c r="M60" s="44">
        <v>28</v>
      </c>
      <c r="N60" s="45">
        <v>52</v>
      </c>
      <c r="O60" s="42">
        <v>5</v>
      </c>
      <c r="P60" s="42">
        <v>3</v>
      </c>
      <c r="Q60" s="41">
        <v>2</v>
      </c>
      <c r="R60" s="38">
        <v>1</v>
      </c>
      <c r="S60" s="58">
        <v>0</v>
      </c>
      <c r="T60" s="44">
        <v>15</v>
      </c>
      <c r="U60" s="44">
        <v>403</v>
      </c>
      <c r="V60" s="58">
        <v>30</v>
      </c>
      <c r="W60" s="43">
        <v>18</v>
      </c>
      <c r="X60" s="42">
        <v>12</v>
      </c>
      <c r="Y60" s="58">
        <v>1</v>
      </c>
      <c r="Z60" s="44">
        <v>0</v>
      </c>
      <c r="AA60" s="44">
        <v>1</v>
      </c>
      <c r="AB60" s="37"/>
      <c r="AC60" s="37"/>
    </row>
    <row r="61" spans="1:29" s="23" customFormat="1" ht="14.25" customHeight="1">
      <c r="A61" s="60" t="s">
        <v>64</v>
      </c>
      <c r="B61" s="60"/>
      <c r="C61" s="22"/>
      <c r="D61" s="35"/>
      <c r="E61" s="37">
        <v>1</v>
      </c>
      <c r="F61" s="37"/>
      <c r="G61" s="37"/>
      <c r="H61" s="37">
        <v>3</v>
      </c>
      <c r="I61" s="37">
        <v>0</v>
      </c>
      <c r="J61" s="37">
        <v>42</v>
      </c>
      <c r="K61" s="37">
        <v>939</v>
      </c>
      <c r="L61" s="37">
        <v>59</v>
      </c>
      <c r="M61" s="44">
        <v>16</v>
      </c>
      <c r="N61" s="45">
        <v>43</v>
      </c>
      <c r="O61" s="42">
        <v>4</v>
      </c>
      <c r="P61" s="42">
        <v>0</v>
      </c>
      <c r="Q61" s="41">
        <v>4</v>
      </c>
      <c r="R61" s="38">
        <v>1</v>
      </c>
      <c r="S61" s="58">
        <v>0</v>
      </c>
      <c r="T61" s="44">
        <v>14</v>
      </c>
      <c r="U61" s="44">
        <v>439</v>
      </c>
      <c r="V61" s="58">
        <v>27</v>
      </c>
      <c r="W61" s="43">
        <v>16</v>
      </c>
      <c r="X61" s="42">
        <v>11</v>
      </c>
      <c r="Y61" s="37">
        <v>1</v>
      </c>
      <c r="Z61" s="44">
        <v>1</v>
      </c>
      <c r="AA61" s="44">
        <v>0</v>
      </c>
      <c r="AB61" s="37"/>
      <c r="AC61" s="37"/>
    </row>
    <row r="62" spans="1:29" s="23" customFormat="1" ht="14.25" customHeight="1">
      <c r="A62" s="60" t="s">
        <v>65</v>
      </c>
      <c r="B62" s="60"/>
      <c r="C62" s="22"/>
      <c r="D62" s="35"/>
      <c r="E62" s="37">
        <v>1</v>
      </c>
      <c r="F62" s="37"/>
      <c r="G62" s="37"/>
      <c r="H62" s="37">
        <v>3</v>
      </c>
      <c r="I62" s="37">
        <v>0</v>
      </c>
      <c r="J62" s="37">
        <v>49</v>
      </c>
      <c r="K62" s="37">
        <v>1154</v>
      </c>
      <c r="L62" s="37">
        <v>67</v>
      </c>
      <c r="M62" s="44">
        <v>25</v>
      </c>
      <c r="N62" s="45">
        <v>42</v>
      </c>
      <c r="O62" s="42">
        <v>3</v>
      </c>
      <c r="P62" s="42">
        <v>1</v>
      </c>
      <c r="Q62" s="41">
        <v>2</v>
      </c>
      <c r="R62" s="38">
        <v>1</v>
      </c>
      <c r="S62" s="58">
        <v>0</v>
      </c>
      <c r="T62" s="44">
        <v>16</v>
      </c>
      <c r="U62" s="44">
        <v>501</v>
      </c>
      <c r="V62" s="58">
        <v>35</v>
      </c>
      <c r="W62" s="43">
        <v>16</v>
      </c>
      <c r="X62" s="42">
        <v>19</v>
      </c>
      <c r="Y62" s="37">
        <v>3</v>
      </c>
      <c r="Z62" s="44">
        <v>0</v>
      </c>
      <c r="AA62" s="44">
        <v>3</v>
      </c>
      <c r="AB62" s="37"/>
      <c r="AC62" s="37"/>
    </row>
    <row r="63" spans="1:29" s="23" customFormat="1" ht="14.25" customHeight="1">
      <c r="A63" s="18" t="s">
        <v>66</v>
      </c>
      <c r="B63" s="18"/>
      <c r="C63" s="17"/>
      <c r="D63" s="29"/>
      <c r="E63" s="53">
        <v>7</v>
      </c>
      <c r="F63" s="53"/>
      <c r="G63" s="53"/>
      <c r="H63" s="53">
        <v>22</v>
      </c>
      <c r="I63" s="53">
        <v>1</v>
      </c>
      <c r="J63" s="53">
        <v>234</v>
      </c>
      <c r="K63" s="53">
        <v>4004</v>
      </c>
      <c r="L63" s="53">
        <v>371</v>
      </c>
      <c r="M63" s="54">
        <v>156</v>
      </c>
      <c r="N63" s="53">
        <v>215</v>
      </c>
      <c r="O63" s="69">
        <v>25</v>
      </c>
      <c r="P63" s="53">
        <v>9</v>
      </c>
      <c r="Q63" s="53">
        <v>16</v>
      </c>
      <c r="R63" s="70">
        <v>12</v>
      </c>
      <c r="S63" s="54">
        <v>0</v>
      </c>
      <c r="T63" s="53">
        <v>97</v>
      </c>
      <c r="U63" s="53">
        <v>1975</v>
      </c>
      <c r="V63" s="53">
        <v>230</v>
      </c>
      <c r="W63" s="54">
        <v>145</v>
      </c>
      <c r="X63" s="53">
        <v>85</v>
      </c>
      <c r="Y63" s="54">
        <v>13</v>
      </c>
      <c r="Z63" s="53">
        <v>5</v>
      </c>
      <c r="AA63" s="53">
        <v>8</v>
      </c>
      <c r="AB63" s="53">
        <v>1</v>
      </c>
      <c r="AC63" s="53"/>
    </row>
    <row r="64" spans="1:29" s="23" customFormat="1" ht="14.25" customHeight="1">
      <c r="A64" s="24" t="s">
        <v>67</v>
      </c>
      <c r="B64" s="24"/>
      <c r="C64" s="25"/>
      <c r="D64" s="14"/>
      <c r="E64" s="37">
        <v>2</v>
      </c>
      <c r="F64" s="37"/>
      <c r="G64" s="37"/>
      <c r="H64" s="37">
        <v>17</v>
      </c>
      <c r="I64" s="37">
        <v>0</v>
      </c>
      <c r="J64" s="37">
        <v>156</v>
      </c>
      <c r="K64" s="37">
        <v>3016</v>
      </c>
      <c r="L64" s="37">
        <v>261</v>
      </c>
      <c r="M64" s="37">
        <v>85</v>
      </c>
      <c r="N64" s="37">
        <v>176</v>
      </c>
      <c r="O64" s="42">
        <v>18</v>
      </c>
      <c r="P64" s="37">
        <v>9</v>
      </c>
      <c r="Q64" s="37">
        <v>9</v>
      </c>
      <c r="R64" s="38">
        <v>6</v>
      </c>
      <c r="S64" s="58">
        <v>0</v>
      </c>
      <c r="T64" s="37">
        <v>57</v>
      </c>
      <c r="U64" s="37">
        <v>1419</v>
      </c>
      <c r="V64" s="67">
        <v>128</v>
      </c>
      <c r="W64" s="37">
        <v>70</v>
      </c>
      <c r="X64" s="37">
        <v>58</v>
      </c>
      <c r="Y64" s="37">
        <v>7</v>
      </c>
      <c r="Z64" s="37">
        <v>6</v>
      </c>
      <c r="AA64" s="37">
        <v>1</v>
      </c>
      <c r="AB64" s="37">
        <v>2</v>
      </c>
      <c r="AC64" s="37"/>
    </row>
    <row r="65" spans="1:29" s="23" customFormat="1" ht="14.25" customHeight="1">
      <c r="A65" s="24" t="s">
        <v>68</v>
      </c>
      <c r="B65" s="24"/>
      <c r="C65" s="25"/>
      <c r="D65" s="14"/>
      <c r="E65" s="37">
        <v>3</v>
      </c>
      <c r="F65" s="37">
        <v>1</v>
      </c>
      <c r="G65" s="37"/>
      <c r="H65" s="37">
        <v>13</v>
      </c>
      <c r="I65" s="37">
        <v>0</v>
      </c>
      <c r="J65" s="37">
        <v>104</v>
      </c>
      <c r="K65" s="37">
        <v>1741</v>
      </c>
      <c r="L65" s="37">
        <v>183</v>
      </c>
      <c r="M65" s="37">
        <v>60</v>
      </c>
      <c r="N65" s="37">
        <v>123</v>
      </c>
      <c r="O65" s="42">
        <v>15</v>
      </c>
      <c r="P65" s="37">
        <v>9</v>
      </c>
      <c r="Q65" s="37">
        <v>6</v>
      </c>
      <c r="R65" s="38">
        <v>4</v>
      </c>
      <c r="S65" s="58">
        <v>0</v>
      </c>
      <c r="T65" s="37">
        <v>40</v>
      </c>
      <c r="U65" s="37">
        <v>986</v>
      </c>
      <c r="V65" s="37">
        <v>89</v>
      </c>
      <c r="W65" s="37">
        <v>52</v>
      </c>
      <c r="X65" s="37">
        <v>37</v>
      </c>
      <c r="Y65" s="37">
        <v>4</v>
      </c>
      <c r="Z65" s="37">
        <v>3</v>
      </c>
      <c r="AA65" s="37">
        <v>1</v>
      </c>
      <c r="AB65" s="37">
        <v>1</v>
      </c>
      <c r="AC65" s="37"/>
    </row>
    <row r="66" spans="1:29" s="23" customFormat="1" ht="14.25" customHeight="1">
      <c r="A66" s="25"/>
      <c r="B66" s="25"/>
      <c r="C66" s="25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35"/>
      <c r="S66" s="66"/>
      <c r="T66" s="15"/>
      <c r="U66" s="15"/>
      <c r="V66" s="15"/>
      <c r="W66" s="37"/>
      <c r="X66" s="15"/>
      <c r="Y66" s="15"/>
      <c r="Z66" s="15"/>
      <c r="AA66" s="15"/>
      <c r="AB66" s="15"/>
      <c r="AC66" s="15"/>
    </row>
    <row r="67" spans="1:29" s="23" customFormat="1" ht="14.25" customHeight="1">
      <c r="A67" s="24" t="s">
        <v>69</v>
      </c>
      <c r="B67" s="24"/>
      <c r="C67" s="25"/>
      <c r="D67" s="14"/>
      <c r="E67" s="37">
        <f>SUM(E54:E65)</f>
        <v>32</v>
      </c>
      <c r="F67" s="37">
        <f>SUM(F54:F65)</f>
        <v>1</v>
      </c>
      <c r="G67" s="37"/>
      <c r="H67" s="37">
        <v>127</v>
      </c>
      <c r="I67" s="37">
        <v>3</v>
      </c>
      <c r="J67" s="37">
        <v>1793</v>
      </c>
      <c r="K67" s="37">
        <v>39815</v>
      </c>
      <c r="L67" s="37">
        <v>2718</v>
      </c>
      <c r="M67" s="37">
        <v>994</v>
      </c>
      <c r="N67" s="37">
        <v>1724</v>
      </c>
      <c r="O67" s="37">
        <v>159</v>
      </c>
      <c r="P67" s="58">
        <v>59</v>
      </c>
      <c r="Q67" s="38">
        <v>100</v>
      </c>
      <c r="R67" s="38">
        <v>54</v>
      </c>
      <c r="S67" s="58">
        <v>2</v>
      </c>
      <c r="T67" s="37">
        <v>673</v>
      </c>
      <c r="U67" s="37">
        <v>18466</v>
      </c>
      <c r="V67" s="37">
        <v>1426</v>
      </c>
      <c r="W67" s="37">
        <v>807</v>
      </c>
      <c r="X67" s="37">
        <v>619</v>
      </c>
      <c r="Y67" s="37">
        <v>63</v>
      </c>
      <c r="Z67" s="37">
        <v>30</v>
      </c>
      <c r="AA67" s="37">
        <v>33</v>
      </c>
      <c r="AB67" s="37">
        <f>SUM(AB54:AB66)</f>
        <v>10</v>
      </c>
      <c r="AC67" s="37">
        <f>SUM(AC54:AC66)</f>
        <v>1</v>
      </c>
    </row>
    <row r="68" spans="1:29" s="23" customFormat="1" ht="14.25" customHeight="1">
      <c r="A68" s="25"/>
      <c r="B68" s="25"/>
      <c r="C68" s="25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35"/>
      <c r="S68" s="66"/>
      <c r="T68" s="15"/>
      <c r="U68" s="15"/>
      <c r="V68" s="15"/>
      <c r="W68" s="15"/>
      <c r="X68" s="15"/>
      <c r="Y68" s="15"/>
      <c r="Z68" s="15"/>
      <c r="AA68" s="15"/>
      <c r="AB68" s="15"/>
      <c r="AC68" s="15"/>
    </row>
    <row r="69" spans="1:29" s="23" customFormat="1" ht="14.25" customHeight="1">
      <c r="A69" s="25"/>
      <c r="B69" s="25"/>
      <c r="C69" s="25"/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35"/>
      <c r="S69" s="66"/>
      <c r="T69" s="15"/>
      <c r="U69" s="15"/>
      <c r="V69" s="15"/>
      <c r="W69" s="15"/>
      <c r="X69" s="15"/>
      <c r="Y69" s="15"/>
      <c r="Z69" s="15"/>
      <c r="AA69" s="15"/>
      <c r="AB69" s="15"/>
      <c r="AC69" s="15"/>
    </row>
    <row r="70" spans="1:29" s="23" customFormat="1" ht="14.25" customHeight="1">
      <c r="A70" s="24" t="s">
        <v>70</v>
      </c>
      <c r="B70" s="24"/>
      <c r="C70" s="25"/>
      <c r="D70" s="14"/>
      <c r="E70" s="37"/>
      <c r="F70" s="37"/>
      <c r="G70" s="37"/>
      <c r="H70" s="58">
        <f>SUM(H67,H52,H7)</f>
        <v>730</v>
      </c>
      <c r="I70" s="58">
        <f t="shared" ref="I70" si="4">SUM(I67,I52,I7)</f>
        <v>6</v>
      </c>
      <c r="J70" s="37">
        <v>11118</v>
      </c>
      <c r="K70" s="37">
        <v>275145</v>
      </c>
      <c r="L70" s="37">
        <v>16616</v>
      </c>
      <c r="M70" s="37">
        <v>5681</v>
      </c>
      <c r="N70" s="37">
        <v>10935</v>
      </c>
      <c r="O70" s="37">
        <v>880</v>
      </c>
      <c r="P70" s="37">
        <v>296</v>
      </c>
      <c r="Q70" s="37">
        <v>584</v>
      </c>
      <c r="R70" s="38">
        <f>SUM(R67,R52,R7)</f>
        <v>335</v>
      </c>
      <c r="S70" s="58">
        <f t="shared" ref="S70:AC70" si="5">SUM(S67,S52,S7)</f>
        <v>3</v>
      </c>
      <c r="T70" s="37">
        <v>4424</v>
      </c>
      <c r="U70" s="37">
        <v>128543</v>
      </c>
      <c r="V70" s="37">
        <v>9218</v>
      </c>
      <c r="W70" s="37">
        <v>5014</v>
      </c>
      <c r="X70" s="37">
        <v>4204</v>
      </c>
      <c r="Y70" s="37">
        <v>441</v>
      </c>
      <c r="Z70" s="37">
        <v>197</v>
      </c>
      <c r="AA70" s="37">
        <v>244</v>
      </c>
      <c r="AB70" s="37">
        <f t="shared" si="5"/>
        <v>103</v>
      </c>
      <c r="AC70" s="37">
        <f t="shared" si="5"/>
        <v>2</v>
      </c>
    </row>
    <row r="71" spans="1:29" s="23" customFormat="1" ht="14.25" customHeight="1">
      <c r="A71" s="24" t="s">
        <v>71</v>
      </c>
      <c r="B71" s="24"/>
      <c r="C71" s="25"/>
      <c r="D71" s="14"/>
      <c r="E71" s="15"/>
      <c r="F71" s="15"/>
      <c r="G71" s="15"/>
      <c r="H71" s="37">
        <v>9</v>
      </c>
      <c r="I71" s="15">
        <v>0</v>
      </c>
      <c r="J71" s="37">
        <v>88</v>
      </c>
      <c r="K71" s="37">
        <v>2495</v>
      </c>
      <c r="L71" s="37">
        <v>160</v>
      </c>
      <c r="M71" s="37">
        <v>70</v>
      </c>
      <c r="N71" s="37">
        <v>90</v>
      </c>
      <c r="O71" s="37">
        <v>25</v>
      </c>
      <c r="P71" s="37">
        <v>8</v>
      </c>
      <c r="Q71" s="37">
        <v>17</v>
      </c>
      <c r="R71" s="38">
        <v>27</v>
      </c>
      <c r="S71" s="66"/>
      <c r="T71" s="37">
        <v>230</v>
      </c>
      <c r="U71" s="37">
        <v>7172</v>
      </c>
      <c r="V71" s="37">
        <v>490</v>
      </c>
      <c r="W71" s="37">
        <v>272</v>
      </c>
      <c r="X71" s="37">
        <v>218</v>
      </c>
      <c r="Y71" s="37">
        <v>61</v>
      </c>
      <c r="Z71" s="37">
        <v>18</v>
      </c>
      <c r="AA71" s="37">
        <v>43</v>
      </c>
      <c r="AB71" s="15"/>
      <c r="AC71" s="15"/>
    </row>
    <row r="72" spans="1:29" s="23" customFormat="1" ht="14.25" customHeight="1">
      <c r="A72" s="24" t="s">
        <v>72</v>
      </c>
      <c r="B72" s="24"/>
      <c r="C72" s="25"/>
      <c r="D72" s="14"/>
      <c r="E72" s="15"/>
      <c r="F72" s="15"/>
      <c r="G72" s="15"/>
      <c r="H72" s="37">
        <v>3</v>
      </c>
      <c r="I72" s="15">
        <v>0</v>
      </c>
      <c r="J72" s="37">
        <v>43</v>
      </c>
      <c r="K72" s="37">
        <v>1292</v>
      </c>
      <c r="L72" s="37">
        <v>62</v>
      </c>
      <c r="M72" s="37">
        <v>45</v>
      </c>
      <c r="N72" s="37">
        <v>17</v>
      </c>
      <c r="O72" s="37">
        <v>6</v>
      </c>
      <c r="P72" s="37">
        <v>2</v>
      </c>
      <c r="Q72" s="37">
        <v>4</v>
      </c>
      <c r="R72" s="38">
        <v>3</v>
      </c>
      <c r="S72" s="66"/>
      <c r="T72" s="37">
        <v>30</v>
      </c>
      <c r="U72" s="37">
        <v>1091</v>
      </c>
      <c r="V72" s="37">
        <v>55</v>
      </c>
      <c r="W72" s="37">
        <v>36</v>
      </c>
      <c r="X72" s="37">
        <v>19</v>
      </c>
      <c r="Y72" s="37"/>
      <c r="Z72" s="37"/>
      <c r="AA72" s="37"/>
      <c r="AB72" s="15"/>
      <c r="AC72" s="15"/>
    </row>
    <row r="73" spans="1:29" s="23" customFormat="1" ht="14.25" customHeight="1">
      <c r="A73" s="14"/>
      <c r="B73" s="14"/>
      <c r="C73" s="14"/>
      <c r="D73" s="1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35"/>
      <c r="S73" s="66"/>
      <c r="T73" s="15"/>
      <c r="U73" s="15"/>
      <c r="V73" s="15"/>
      <c r="W73" s="15"/>
      <c r="X73" s="15"/>
      <c r="Y73" s="15"/>
      <c r="Z73" s="15"/>
      <c r="AA73" s="15"/>
      <c r="AB73" s="15"/>
      <c r="AC73" s="15"/>
    </row>
    <row r="74" spans="1:29" s="23" customFormat="1" ht="14.25" customHeight="1">
      <c r="A74" s="14"/>
      <c r="B74" s="14"/>
      <c r="C74" s="14"/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35"/>
      <c r="S74" s="66"/>
      <c r="T74" s="15"/>
      <c r="U74" s="15"/>
      <c r="V74" s="15"/>
      <c r="W74" s="15"/>
      <c r="X74" s="15"/>
      <c r="Y74" s="15"/>
      <c r="Z74" s="15"/>
      <c r="AA74" s="15"/>
      <c r="AB74" s="15"/>
      <c r="AC74" s="15"/>
    </row>
    <row r="75" spans="1:29" s="23" customFormat="1" ht="14.25" customHeight="1">
      <c r="A75" s="18" t="s">
        <v>73</v>
      </c>
      <c r="B75" s="18"/>
      <c r="C75" s="17"/>
      <c r="D75" s="29"/>
      <c r="E75" s="53">
        <f>SUM(E52,E67)</f>
        <v>60</v>
      </c>
      <c r="F75" s="53">
        <f>SUM(F52,F67)</f>
        <v>1</v>
      </c>
      <c r="G75" s="53">
        <f>SUM(G52,G67)</f>
        <v>2</v>
      </c>
      <c r="H75" s="53">
        <f>SUM(H70:H72)</f>
        <v>742</v>
      </c>
      <c r="I75" s="53">
        <f>SUM(I70:I72)</f>
        <v>6</v>
      </c>
      <c r="J75" s="53">
        <v>11249</v>
      </c>
      <c r="K75" s="53">
        <v>278932</v>
      </c>
      <c r="L75" s="53">
        <v>16838</v>
      </c>
      <c r="M75" s="53">
        <v>5796</v>
      </c>
      <c r="N75" s="53">
        <v>11042</v>
      </c>
      <c r="O75" s="53">
        <v>911</v>
      </c>
      <c r="P75" s="53">
        <v>306</v>
      </c>
      <c r="Q75" s="53">
        <v>605</v>
      </c>
      <c r="R75" s="70">
        <f>SUM(R70:R72)</f>
        <v>365</v>
      </c>
      <c r="S75" s="54">
        <f>SUM(S70:S72)</f>
        <v>3</v>
      </c>
      <c r="T75" s="53">
        <v>4684</v>
      </c>
      <c r="U75" s="53">
        <v>136806</v>
      </c>
      <c r="V75" s="53">
        <v>9763</v>
      </c>
      <c r="W75" s="53">
        <v>5322</v>
      </c>
      <c r="X75" s="53">
        <v>4441</v>
      </c>
      <c r="Y75" s="53">
        <v>502</v>
      </c>
      <c r="Z75" s="53">
        <v>215</v>
      </c>
      <c r="AA75" s="53">
        <v>287</v>
      </c>
      <c r="AB75" s="53">
        <f>SUM(AB70:AB72)</f>
        <v>103</v>
      </c>
      <c r="AC75" s="53">
        <f>SUM(AC70:AC72)</f>
        <v>2</v>
      </c>
    </row>
    <row r="76" spans="1:29" s="23" customFormat="1" ht="14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1:29" s="23" customFormat="1" ht="14.25" customHeight="1">
      <c r="A77" s="14"/>
      <c r="B77" s="10"/>
      <c r="C77" s="71"/>
      <c r="D77" s="71"/>
      <c r="E77" s="10" t="s">
        <v>74</v>
      </c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14"/>
      <c r="AC77" s="14"/>
    </row>
    <row r="78" spans="1:29" s="23" customFormat="1" ht="17.100000000000001" customHeight="1"/>
  </sheetData>
  <mergeCells count="1">
    <mergeCell ref="A7:D7"/>
  </mergeCells>
  <phoneticPr fontId="2"/>
  <printOptions horizontalCentered="1" gridLinesSet="0"/>
  <pageMargins left="0.51181102362204722" right="0.47244094488188981" top="0.6692913385826772" bottom="0.43307086614173229" header="0.27559055118110237" footer="0.43307086614173229"/>
  <pageSetup paperSize="9" scale="70" fitToWidth="2" orientation="portrait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YasuKichi</dc:creator>
  <cp:lastModifiedBy>0924054</cp:lastModifiedBy>
  <cp:lastPrinted>2017-09-01T00:56:39Z</cp:lastPrinted>
  <dcterms:created xsi:type="dcterms:W3CDTF">1998-08-12T07:05:50Z</dcterms:created>
  <dcterms:modified xsi:type="dcterms:W3CDTF">2017-09-01T00:56:56Z</dcterms:modified>
</cp:coreProperties>
</file>