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841" activeTab="0"/>
  </bookViews>
  <sheets>
    <sheet name="概要" sheetId="1" r:id="rId1"/>
    <sheet name="分析" sheetId="2" r:id="rId2"/>
    <sheet name="目標" sheetId="3" r:id="rId3"/>
    <sheet name="任意作成→" sheetId="4" r:id="rId4"/>
    <sheet name="R6作業別" sheetId="5" r:id="rId5"/>
    <sheet name="R7作業別" sheetId="6" r:id="rId6"/>
    <sheet name="R8作業別" sheetId="7" r:id="rId7"/>
  </sheets>
  <definedNames>
    <definedName name="_xlnm.Print_Area" localSheetId="4">'R6作業別'!$A$1:$N$28</definedName>
    <definedName name="_xlnm.Print_Area" localSheetId="5">'R7作業別'!$A$1:$N$28</definedName>
    <definedName name="_xlnm.Print_Area" localSheetId="6">'R8作業別'!$A$1:$N$28</definedName>
    <definedName name="_xlnm.Print_Area" localSheetId="0">'概要'!$A$1:$I$43</definedName>
    <definedName name="_xlnm.Print_Area" localSheetId="1">'分析'!$A$1:$L$45</definedName>
    <definedName name="_xlnm.Print_Area" localSheetId="2">'目標'!$A$1:$AS$42</definedName>
  </definedNames>
  <calcPr fullCalcOnLoad="1"/>
</workbook>
</file>

<file path=xl/sharedStrings.xml><?xml version="1.0" encoding="utf-8"?>
<sst xmlns="http://schemas.openxmlformats.org/spreadsheetml/2006/main" count="337" uniqueCount="196">
  <si>
    <t>提出日</t>
  </si>
  <si>
    <t>担当者名</t>
  </si>
  <si>
    <t>担当者連絡先（電話番号）</t>
  </si>
  <si>
    <t>１　事業所概要</t>
  </si>
  <si>
    <t>法人名</t>
  </si>
  <si>
    <t>法人代表者名</t>
  </si>
  <si>
    <t>事業所名</t>
  </si>
  <si>
    <t>管理者名</t>
  </si>
  <si>
    <t>事業所住所</t>
  </si>
  <si>
    <t>住所</t>
  </si>
  <si>
    <t>〒</t>
  </si>
  <si>
    <t>市町村名</t>
  </si>
  <si>
    <t>電話番号</t>
  </si>
  <si>
    <t>－　　　　　－</t>
  </si>
  <si>
    <t>FAX番号</t>
  </si>
  <si>
    <t>－　　　　－</t>
  </si>
  <si>
    <t>e-mail</t>
  </si>
  <si>
    <t>事業種別</t>
  </si>
  <si>
    <t>就労継続支援Ｂ型事業所</t>
  </si>
  <si>
    <t>定員数</t>
  </si>
  <si>
    <t>人</t>
  </si>
  <si>
    <t>指定年月日</t>
  </si>
  <si>
    <t>事業所番号</t>
  </si>
  <si>
    <t>福祉活動における指導職員数</t>
  </si>
  <si>
    <r>
      <t>事業会計に人件費を計上している職員数</t>
    </r>
    <r>
      <rPr>
        <sz val="9"/>
        <rFont val="ＭＳ Ｐゴシック"/>
        <family val="3"/>
      </rPr>
      <t>（サービス管理責任者、職業指導員、生活支援員等）</t>
    </r>
  </si>
  <si>
    <t>平均工賃の推移</t>
  </si>
  <si>
    <t>事業所の特徴</t>
  </si>
  <si>
    <t>開設の経緯（動機、きっかけ等）</t>
  </si>
  <si>
    <t>事業所の運営方針（具体的な方針や考え方）</t>
  </si>
  <si>
    <t>利用者の状況（障がい種別、程度、年代）</t>
  </si>
  <si>
    <t>基本的な就労頻度</t>
  </si>
  <si>
    <t>（留意事項）</t>
  </si>
  <si>
    <t>その他</t>
  </si>
  <si>
    <t>北九州市</t>
  </si>
  <si>
    <t>福岡市</t>
  </si>
  <si>
    <t>久留米市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</si>
  <si>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</si>
  <si>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</si>
  <si>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</si>
  <si>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</si>
  <si>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</si>
  <si>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</si>
  <si>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</si>
  <si>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</si>
  <si>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</si>
  <si>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</si>
  <si>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</si>
  <si>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</si>
  <si>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</si>
  <si>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</si>
  <si>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</si>
  <si>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</si>
  <si>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</si>
  <si>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</si>
  <si>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</si>
  <si>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</si>
  <si>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</si>
  <si>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</si>
  <si>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</si>
  <si>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</si>
  <si>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</si>
  <si>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</si>
  <si>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</si>
  <si>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</si>
  <si>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</si>
  <si>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</si>
  <si>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</si>
  <si>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</si>
  <si>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</si>
  <si>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</si>
  <si>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</si>
  <si>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</si>
  <si>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</si>
  <si>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</si>
  <si>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</si>
  <si>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</si>
  <si>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</si>
  <si>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</si>
  <si>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</si>
  <si>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</si>
  <si>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</si>
  <si>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</si>
  <si>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</si>
  <si>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</si>
  <si>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</si>
  <si>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</si>
  <si>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</si>
  <si>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</si>
  <si>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</si>
  <si>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</si>
  <si>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</si>
  <si>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</si>
  <si>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円</t>
  </si>
  <si>
    <t>材料費</t>
  </si>
  <si>
    <t>その他の経費</t>
  </si>
  <si>
    <t>円/月</t>
  </si>
  <si>
    <t>事業者名</t>
  </si>
  <si>
    <t>作業部門</t>
  </si>
  <si>
    <t>①原材料費</t>
  </si>
  <si>
    <t>②その他経費</t>
  </si>
  <si>
    <t>担当する職員数</t>
  </si>
  <si>
    <t>具体的方策</t>
  </si>
  <si>
    <t>（参考）</t>
  </si>
  <si>
    <t>工賃変動積立金</t>
  </si>
  <si>
    <t>設備整備等積立金</t>
  </si>
  <si>
    <t>商品・サービス名</t>
  </si>
  <si>
    <t>工賃支払前収支　(A)-(B)</t>
  </si>
  <si>
    <t>商品・サービスの特徴</t>
  </si>
  <si>
    <t>商品・サービスの課題</t>
  </si>
  <si>
    <t>（１）収益性</t>
  </si>
  <si>
    <t>販路拡大が見込まれる。</t>
  </si>
  <si>
    <t>生産量を増加できる。</t>
  </si>
  <si>
    <t>商品力を向上できる。</t>
  </si>
  <si>
    <t>原材料費等の経費を削減できる。</t>
  </si>
  <si>
    <t>利用者の特性に合う。</t>
  </si>
  <si>
    <t>職業能力を向上できる。</t>
  </si>
  <si>
    <t>地域に貢献できる。</t>
  </si>
  <si>
    <t>―</t>
  </si>
  <si>
    <t>（４）今後の方向性</t>
  </si>
  <si>
    <t>―</t>
  </si>
  <si>
    <t>―</t>
  </si>
  <si>
    <t>拡大、維持、縮小、廃止から選択</t>
  </si>
  <si>
    <t>（２）将来性（４段階評価）</t>
  </si>
  <si>
    <t>（３）事業の意義（４段階評価）</t>
  </si>
  <si>
    <t>年間工賃総額　（C)</t>
  </si>
  <si>
    <t>作業部門</t>
  </si>
  <si>
    <t>事業所番号</t>
  </si>
  <si>
    <t>年度</t>
  </si>
  <si>
    <t>具体的方策</t>
  </si>
  <si>
    <t>工賃支払総額（円）</t>
  </si>
  <si>
    <t>平均工賃月額</t>
  </si>
  <si>
    <t>那珂川市</t>
  </si>
  <si>
    <t>自主事業</t>
  </si>
  <si>
    <t>請負・受託等</t>
  </si>
  <si>
    <t>施設外就労</t>
  </si>
  <si>
    <t>作業形態（ドロップダウン）</t>
  </si>
  <si>
    <t>就労継続支援B型サービス費（Ⅰ）</t>
  </si>
  <si>
    <t>就労継続支援B型サービス費（Ⅱ）</t>
  </si>
  <si>
    <t>就労継続支援B型サービス費（Ⅲ）</t>
  </si>
  <si>
    <t>就労継続支援B型サービス費（Ⅳ）</t>
  </si>
  <si>
    <t>人</t>
  </si>
  <si>
    <t>円</t>
  </si>
  <si>
    <t>収入比</t>
  </si>
  <si>
    <t>○作業部門ごとに収入・支出を計上していない場合は、まとめて計上しても可。</t>
  </si>
  <si>
    <t>（１）収益性（就労継続支援にかかる収支）</t>
  </si>
  <si>
    <t>年間生産活動収入（A）</t>
  </si>
  <si>
    <t>年間生産活動支出（工賃除く）　 (B）</t>
  </si>
  <si>
    <t>年間生産活動収入 （A)</t>
  </si>
  <si>
    <t>年間生産活動支出（工賃除く）（B)</t>
  </si>
  <si>
    <t>工賃支払前収支（A）-（B)</t>
  </si>
  <si>
    <t>【任意作成】作業別目標</t>
  </si>
  <si>
    <t>○本シートの合計値や具体的方策はシート「目標」と合致します。</t>
  </si>
  <si>
    <t>　本シートは任意作成のため、提出は必須ではありませんが、目標の具体化のために活用ください。</t>
  </si>
  <si>
    <t>作業形態</t>
  </si>
  <si>
    <t>【はじめにご確認ください】</t>
  </si>
  <si>
    <t>工賃向上計画（令和６年度以降）</t>
  </si>
  <si>
    <t>・工賃向上計画の作成に当たり、シート名「概要」、「分析」、「目標」の３つのシートの作成・提出は必須となります。
・シート名「R6作業別」、「R7作業別」、「R8作業別」の作成・提出は任意ですが、当該シートを作成することにより、工賃向上計画がより具体的になるとともに、職員間での共有に活用できるため、可能な限り作成を検討してください。</t>
  </si>
  <si>
    <t>令和6年　　月　　日</t>
  </si>
  <si>
    <t>利用契約者数（令和6年4月1日現在）</t>
  </si>
  <si>
    <t>令和３年度</t>
  </si>
  <si>
    <t>令和４年度</t>
  </si>
  <si>
    <t>令和５年度</t>
  </si>
  <si>
    <t>令和６年度の報酬算定区分（指定権者への届け出内容）</t>
  </si>
  <si>
    <t>２　令和５年度の分析</t>
  </si>
  <si>
    <t>令和６年度</t>
  </si>
  <si>
    <t>令和７年度</t>
  </si>
  <si>
    <t>令和８年度</t>
  </si>
  <si>
    <r>
      <t>３　目標</t>
    </r>
    <r>
      <rPr>
        <sz val="14"/>
        <rFont val="HG創英角ｺﾞｼｯｸUB"/>
        <family val="3"/>
      </rPr>
      <t>（令和６～８年度）</t>
    </r>
  </si>
  <si>
    <t>令和６年度（目標）</t>
  </si>
  <si>
    <t>令和７年度（目標）</t>
  </si>
  <si>
    <t>令和８年度（目標）</t>
  </si>
  <si>
    <t>開所日１日当たりの平均利用者数　（D)</t>
  </si>
  <si>
    <t>（１）年間延べ利用者数</t>
  </si>
  <si>
    <t>（２）年間開所日数</t>
  </si>
  <si>
    <t>日</t>
  </si>
  <si>
    <t>年間開所月数（E)</t>
  </si>
  <si>
    <t>月額平均工賃（C）／（D）／（E）</t>
  </si>
  <si>
    <t>月</t>
  </si>
  <si>
    <t>○令和６年度以降に新規の生産活動部門を計画している場合、新規の生産活動部門に係る具体的方策も記入してください。</t>
  </si>
  <si>
    <t>開所日１日当たりの平均利用者数　(D)</t>
  </si>
  <si>
    <t>①年間延べ利用者数</t>
  </si>
  <si>
    <t>②年間開所日数</t>
  </si>
  <si>
    <t>年間開所月数（E）</t>
  </si>
  <si>
    <t>月額平均工賃　（C)／（D)／（E)</t>
  </si>
  <si>
    <t>○年間開所月数（例）：令和5年10月に新規開設の場合、令和5年度は6カ月（10月～3月）となる。</t>
  </si>
  <si>
    <t>開所日1日当たりの平均利用者数（D)</t>
  </si>
  <si>
    <t>年間開所月数　（E)</t>
  </si>
  <si>
    <t>月額平均工賃　（C)／（D)／（E）</t>
  </si>
  <si>
    <t>年間延べ利用者数（人）</t>
  </si>
  <si>
    <t>年間開所日数（日）</t>
  </si>
  <si>
    <t>※年間開所月数（例）：令和5年10月に新規開設の場合、令和5年度は6カ月（10月～3月）となる。</t>
  </si>
  <si>
    <t>年間開所月数（月）</t>
  </si>
  <si>
    <t>開所日1日当たりの平均利用者数</t>
  </si>
  <si>
    <t>就労継続支援B型サービス費（Ⅴ）</t>
  </si>
  <si>
    <t>就労継続支援B型サービス費（Ⅵ）</t>
  </si>
  <si>
    <t>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</si>
</sst>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;&quot;△ &quot;#,##0"/>
    <numFmt numFmtId="179" formatCode="#,##0_ ;[Red]\-#,##0\ "/>
    <numFmt numFmtId="180" formatCode="0.0%"/>
    <numFmt numFmtId="181" formatCode="0_ "/>
    <numFmt numFmtId="182" formatCode="[&lt;=999]000;[&lt;=9999]000\-00;000\-0000"/>
    <numFmt numFmtId="183" formatCode="0&quot;名&quot;"/>
    <numFmt numFmtId="184" formatCode="#,##0&quot;人&quot;_ "/>
    <numFmt numFmtId="185" formatCode="#,##0&quot;年度&quot;"/>
    <numFmt numFmtId="186" formatCode="#,##0&quot;人&quot;"/>
    <numFmt numFmtId="187" formatCode="#,##0&quot;時間&quot;"/>
    <numFmt numFmtId="188" formatCode="#,##0&quot;日&quot;"/>
    <numFmt numFmtId="189" formatCode="#,##0\ &quot;日&quot;"/>
    <numFmt numFmtId="190" formatCode="#,##0&quot;月&quot;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創英角ｺﾞｼｯｸUB"/>
      <family val="3"/>
    </font>
    <font>
      <sz val="18"/>
      <name val="HG創英角ｺﾞｼｯｸUB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HG創英角ｺﾞｼｯｸUB"/>
      <family val="3"/>
    </font>
    <font>
      <sz val="10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0"/>
      <color theme="1"/>
      <name val="ＭＳ Ｐゴシック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sz val="12"/>
      <color theme="1"/>
      <name val="Calibri"/>
      <family val="3"/>
    </font>
    <font>
      <sz val="1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uble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dotted"/>
      <bottom style="dotted"/>
    </border>
    <border>
      <left style="double"/>
      <right style="dotted"/>
      <top style="dott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double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6" fillId="0" borderId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6" fillId="0" borderId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66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4" fillId="6" borderId="10" xfId="66" applyFont="1" applyFill="1" applyBorder="1" applyAlignment="1" applyProtection="1">
      <alignment vertical="center"/>
      <protection/>
    </xf>
    <xf numFmtId="0" fontId="4" fillId="6" borderId="11" xfId="66" applyFont="1" applyFill="1" applyBorder="1" applyAlignment="1" applyProtection="1">
      <alignment vertical="center"/>
      <protection/>
    </xf>
    <xf numFmtId="0" fontId="0" fillId="0" borderId="0" xfId="66" applyAlignment="1" applyProtection="1">
      <alignment horizontal="center" vertical="center"/>
      <protection/>
    </xf>
    <xf numFmtId="0" fontId="0" fillId="0" borderId="0" xfId="66" applyAlignment="1" applyProtection="1">
      <alignment vertical="center" wrapText="1"/>
      <protection/>
    </xf>
    <xf numFmtId="0" fontId="0" fillId="0" borderId="0" xfId="66" applyFont="1" applyAlignment="1" applyProtection="1">
      <alignment vertical="center" wrapText="1"/>
      <protection/>
    </xf>
    <xf numFmtId="0" fontId="4" fillId="6" borderId="12" xfId="66" applyFont="1" applyFill="1" applyBorder="1" applyAlignment="1" applyProtection="1">
      <alignment vertical="center" wrapText="1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Protection="1">
      <alignment vertical="center"/>
      <protection/>
    </xf>
    <xf numFmtId="0" fontId="5" fillId="0" borderId="0" xfId="66" applyFont="1" applyProtection="1">
      <alignment vertical="center"/>
      <protection/>
    </xf>
    <xf numFmtId="178" fontId="0" fillId="0" borderId="0" xfId="66" applyNumberFormat="1" applyBorder="1" applyAlignment="1" applyProtection="1">
      <alignment vertical="center"/>
      <protection/>
    </xf>
    <xf numFmtId="0" fontId="5" fillId="0" borderId="0" xfId="66" applyFont="1" applyBorder="1" applyAlignment="1" applyProtection="1">
      <alignment horizontal="center" vertical="center"/>
      <protection/>
    </xf>
    <xf numFmtId="0" fontId="0" fillId="0" borderId="0" xfId="66" applyFont="1" applyBorder="1" applyProtection="1">
      <alignment vertical="center"/>
      <protection/>
    </xf>
    <xf numFmtId="0" fontId="0" fillId="0" borderId="0" xfId="66" applyBorder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65" applyFont="1" applyProtection="1">
      <alignment vertical="center"/>
      <protection/>
    </xf>
    <xf numFmtId="0" fontId="0" fillId="0" borderId="0" xfId="66" applyFo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6" borderId="14" xfId="0" applyNumberFormat="1" applyFont="1" applyFill="1" applyBorder="1" applyAlignment="1" applyProtection="1">
      <alignment horizontal="center" vertical="center" shrinkToFit="1"/>
      <protection/>
    </xf>
    <xf numFmtId="0" fontId="4" fillId="6" borderId="15" xfId="0" applyFont="1" applyFill="1" applyBorder="1" applyAlignment="1" applyProtection="1">
      <alignment horizontal="center" vertical="center" shrinkToFit="1"/>
      <protection/>
    </xf>
    <xf numFmtId="183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4" fillId="0" borderId="16" xfId="64" applyFont="1" applyFill="1" applyBorder="1" applyAlignment="1">
      <alignment horizontal="left" vertical="center"/>
      <protection/>
    </xf>
    <xf numFmtId="0" fontId="55" fillId="0" borderId="16" xfId="64" applyFont="1" applyFill="1" applyBorder="1" applyAlignment="1">
      <alignment horizontal="center" vertical="center" wrapText="1"/>
      <protection/>
    </xf>
    <xf numFmtId="9" fontId="57" fillId="0" borderId="16" xfId="43" applyFont="1" applyFill="1" applyBorder="1" applyAlignment="1">
      <alignment horizontal="center" vertical="center" textRotation="255"/>
    </xf>
    <xf numFmtId="0" fontId="54" fillId="34" borderId="17" xfId="64" applyFont="1" applyFill="1" applyBorder="1" applyAlignment="1">
      <alignment vertical="center"/>
      <protection/>
    </xf>
    <xf numFmtId="0" fontId="54" fillId="34" borderId="18" xfId="64" applyFont="1" applyFill="1" applyBorder="1" applyAlignment="1">
      <alignment vertical="center"/>
      <protection/>
    </xf>
    <xf numFmtId="0" fontId="54" fillId="0" borderId="19" xfId="64" applyFont="1" applyBorder="1" applyAlignment="1">
      <alignment vertical="center"/>
      <protection/>
    </xf>
    <xf numFmtId="0" fontId="57" fillId="0" borderId="19" xfId="64" applyFont="1" applyBorder="1" applyAlignment="1">
      <alignment horizontal="left" vertical="top" wrapText="1"/>
      <protection/>
    </xf>
    <xf numFmtId="0" fontId="55" fillId="34" borderId="20" xfId="66" applyFont="1" applyFill="1" applyBorder="1" applyAlignment="1" applyProtection="1">
      <alignment vertical="center"/>
      <protection/>
    </xf>
    <xf numFmtId="0" fontId="55" fillId="34" borderId="21" xfId="0" applyFont="1" applyFill="1" applyBorder="1" applyAlignment="1">
      <alignment vertical="center"/>
    </xf>
    <xf numFmtId="0" fontId="55" fillId="34" borderId="22" xfId="66" applyFont="1" applyFill="1" applyBorder="1" applyAlignment="1" applyProtection="1">
      <alignment vertical="center"/>
      <protection/>
    </xf>
    <xf numFmtId="0" fontId="55" fillId="34" borderId="11" xfId="0" applyFont="1" applyFill="1" applyBorder="1" applyAlignment="1">
      <alignment vertical="center"/>
    </xf>
    <xf numFmtId="0" fontId="55" fillId="34" borderId="23" xfId="0" applyFont="1" applyFill="1" applyBorder="1" applyAlignment="1">
      <alignment vertical="center"/>
    </xf>
    <xf numFmtId="0" fontId="55" fillId="34" borderId="24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vertical="center"/>
    </xf>
    <xf numFmtId="0" fontId="55" fillId="34" borderId="22" xfId="0" applyFont="1" applyFill="1" applyBorder="1" applyAlignment="1">
      <alignment vertical="center"/>
    </xf>
    <xf numFmtId="0" fontId="55" fillId="33" borderId="0" xfId="64" applyFont="1" applyFill="1" applyBorder="1" applyAlignment="1">
      <alignment/>
      <protection/>
    </xf>
    <xf numFmtId="9" fontId="55" fillId="0" borderId="25" xfId="43" applyFont="1" applyFill="1" applyBorder="1" applyAlignment="1">
      <alignment horizontal="center" vertical="center" wrapText="1"/>
    </xf>
    <xf numFmtId="9" fontId="57" fillId="0" borderId="25" xfId="43" applyFont="1" applyFill="1" applyBorder="1" applyAlignment="1">
      <alignment horizontal="center" vertical="center" textRotation="255"/>
    </xf>
    <xf numFmtId="179" fontId="55" fillId="0" borderId="26" xfId="53" applyNumberFormat="1" applyFont="1" applyBorder="1" applyAlignment="1">
      <alignment horizontal="right" vertical="center" shrinkToFit="1"/>
    </xf>
    <xf numFmtId="179" fontId="55" fillId="34" borderId="27" xfId="53" applyNumberFormat="1" applyFont="1" applyFill="1" applyBorder="1" applyAlignment="1">
      <alignment horizontal="right" vertical="center" shrinkToFit="1"/>
    </xf>
    <xf numFmtId="179" fontId="55" fillId="0" borderId="28" xfId="53" applyNumberFormat="1" applyFont="1" applyBorder="1" applyAlignment="1">
      <alignment horizontal="right" vertical="center" shrinkToFit="1"/>
    </xf>
    <xf numFmtId="179" fontId="55" fillId="34" borderId="29" xfId="53" applyNumberFormat="1" applyFont="1" applyFill="1" applyBorder="1" applyAlignment="1">
      <alignment horizontal="right" vertical="center" shrinkToFit="1"/>
    </xf>
    <xf numFmtId="179" fontId="55" fillId="0" borderId="30" xfId="53" applyNumberFormat="1" applyFont="1" applyBorder="1" applyAlignment="1">
      <alignment horizontal="right" vertical="center" shrinkToFit="1"/>
    </xf>
    <xf numFmtId="179" fontId="55" fillId="0" borderId="31" xfId="53" applyNumberFormat="1" applyFont="1" applyBorder="1" applyAlignment="1">
      <alignment horizontal="right" vertical="center" shrinkToFit="1"/>
    </xf>
    <xf numFmtId="179" fontId="36" fillId="34" borderId="31" xfId="53" applyNumberFormat="1" applyFont="1" applyFill="1" applyBorder="1" applyAlignment="1">
      <alignment horizontal="right" vertical="center" shrinkToFit="1"/>
    </xf>
    <xf numFmtId="0" fontId="58" fillId="0" borderId="16" xfId="64" applyFont="1" applyFill="1" applyBorder="1" applyAlignment="1">
      <alignment horizontal="left" vertical="center"/>
      <protection/>
    </xf>
    <xf numFmtId="0" fontId="58" fillId="0" borderId="19" xfId="64" applyFont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180" fontId="55" fillId="34" borderId="32" xfId="43" applyNumberFormat="1" applyFont="1" applyFill="1" applyBorder="1" applyAlignment="1">
      <alignment vertical="center" shrinkToFit="1"/>
    </xf>
    <xf numFmtId="180" fontId="55" fillId="34" borderId="33" xfId="43" applyNumberFormat="1" applyFont="1" applyFill="1" applyBorder="1" applyAlignment="1">
      <alignment vertical="center" shrinkToFit="1"/>
    </xf>
    <xf numFmtId="180" fontId="55" fillId="34" borderId="34" xfId="43" applyNumberFormat="1" applyFont="1" applyFill="1" applyBorder="1" applyAlignment="1">
      <alignment vertical="center" shrinkToFit="1"/>
    </xf>
    <xf numFmtId="180" fontId="55" fillId="34" borderId="35" xfId="43" applyNumberFormat="1" applyFont="1" applyFill="1" applyBorder="1" applyAlignment="1">
      <alignment vertical="center" shrinkToFit="1"/>
    </xf>
    <xf numFmtId="180" fontId="55" fillId="34" borderId="36" xfId="43" applyNumberFormat="1" applyFont="1" applyFill="1" applyBorder="1" applyAlignment="1">
      <alignment vertical="center" shrinkToFit="1"/>
    </xf>
    <xf numFmtId="179" fontId="55" fillId="0" borderId="37" xfId="53" applyNumberFormat="1" applyFont="1" applyBorder="1" applyAlignment="1">
      <alignment horizontal="right" vertical="center" shrinkToFit="1"/>
    </xf>
    <xf numFmtId="179" fontId="55" fillId="34" borderId="21" xfId="53" applyNumberFormat="1" applyFont="1" applyFill="1" applyBorder="1" applyAlignment="1">
      <alignment horizontal="right" vertical="center" shrinkToFit="1"/>
    </xf>
    <xf numFmtId="180" fontId="55" fillId="34" borderId="38" xfId="43" applyNumberFormat="1" applyFont="1" applyFill="1" applyBorder="1" applyAlignment="1">
      <alignment vertical="center" shrinkToFit="1"/>
    </xf>
    <xf numFmtId="0" fontId="6" fillId="0" borderId="0" xfId="0" applyFont="1" applyFill="1" applyBorder="1" applyAlignment="1" applyProtection="1">
      <alignment vertical="center"/>
      <protection/>
    </xf>
    <xf numFmtId="0" fontId="60" fillId="6" borderId="26" xfId="0" applyFont="1" applyFill="1" applyBorder="1" applyAlignment="1" applyProtection="1">
      <alignment horizontal="center" vertical="center"/>
      <protection/>
    </xf>
    <xf numFmtId="0" fontId="60" fillId="6" borderId="27" xfId="0" applyFont="1" applyFill="1" applyBorder="1" applyAlignment="1" applyProtection="1">
      <alignment horizontal="center" vertical="center"/>
      <protection/>
    </xf>
    <xf numFmtId="0" fontId="55" fillId="35" borderId="0" xfId="0" applyFont="1" applyFill="1" applyBorder="1" applyAlignment="1">
      <alignment vertical="center"/>
    </xf>
    <xf numFmtId="9" fontId="57" fillId="0" borderId="16" xfId="43" applyFont="1" applyFill="1" applyBorder="1" applyAlignment="1">
      <alignment horizontal="center"/>
    </xf>
    <xf numFmtId="0" fontId="55" fillId="0" borderId="16" xfId="64" applyFont="1" applyFill="1" applyBorder="1" applyAlignment="1">
      <alignment horizontal="center" wrapText="1"/>
      <protection/>
    </xf>
    <xf numFmtId="0" fontId="55" fillId="0" borderId="0" xfId="0" applyFont="1" applyFill="1" applyBorder="1" applyAlignment="1">
      <alignment horizontal="left" vertical="center" shrinkToFit="1"/>
    </xf>
    <xf numFmtId="0" fontId="7" fillId="0" borderId="0" xfId="66" applyFont="1" applyAlignment="1" applyProtection="1">
      <alignment vertical="center"/>
      <protection/>
    </xf>
    <xf numFmtId="180" fontId="55" fillId="34" borderId="39" xfId="43" applyNumberFormat="1" applyFont="1" applyFill="1" applyBorder="1" applyAlignment="1">
      <alignment vertical="center" shrinkToFit="1"/>
    </xf>
    <xf numFmtId="180" fontId="55" fillId="34" borderId="40" xfId="43" applyNumberFormat="1" applyFont="1" applyFill="1" applyBorder="1" applyAlignment="1">
      <alignment vertical="center" shrinkToFit="1"/>
    </xf>
    <xf numFmtId="180" fontId="55" fillId="34" borderId="41" xfId="43" applyNumberFormat="1" applyFont="1" applyFill="1" applyBorder="1" applyAlignment="1">
      <alignment vertical="center" shrinkToFit="1"/>
    </xf>
    <xf numFmtId="180" fontId="55" fillId="34" borderId="42" xfId="43" applyNumberFormat="1" applyFont="1" applyFill="1" applyBorder="1" applyAlignment="1">
      <alignment vertical="center" shrinkToFit="1"/>
    </xf>
    <xf numFmtId="180" fontId="55" fillId="34" borderId="43" xfId="43" applyNumberFormat="1" applyFont="1" applyFill="1" applyBorder="1" applyAlignment="1">
      <alignment vertical="center" shrinkToFit="1"/>
    </xf>
    <xf numFmtId="0" fontId="12" fillId="0" borderId="0" xfId="66" applyFont="1" applyProtection="1">
      <alignment vertical="center"/>
      <protection/>
    </xf>
    <xf numFmtId="0" fontId="13" fillId="0" borderId="0" xfId="66" applyFont="1" applyAlignment="1" applyProtection="1">
      <alignment vertical="center"/>
      <protection/>
    </xf>
    <xf numFmtId="179" fontId="55" fillId="34" borderId="44" xfId="53" applyNumberFormat="1" applyFont="1" applyFill="1" applyBorder="1" applyAlignment="1">
      <alignment horizontal="right" vertical="center" shrinkToFit="1"/>
    </xf>
    <xf numFmtId="0" fontId="4" fillId="6" borderId="45" xfId="66" applyFont="1" applyFill="1" applyBorder="1" applyAlignment="1" applyProtection="1">
      <alignment vertical="center" wrapText="1"/>
      <protection/>
    </xf>
    <xf numFmtId="0" fontId="54" fillId="34" borderId="46" xfId="64" applyFont="1" applyFill="1" applyBorder="1" applyAlignment="1">
      <alignment vertical="center"/>
      <protection/>
    </xf>
    <xf numFmtId="0" fontId="54" fillId="34" borderId="17" xfId="64" applyFont="1" applyFill="1" applyBorder="1" applyAlignment="1">
      <alignment vertical="center"/>
      <protection/>
    </xf>
    <xf numFmtId="0" fontId="54" fillId="34" borderId="13" xfId="64" applyFont="1" applyFill="1" applyBorder="1" applyAlignment="1">
      <alignment vertical="center"/>
      <protection/>
    </xf>
    <xf numFmtId="0" fontId="54" fillId="34" borderId="47" xfId="64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vertical="center"/>
    </xf>
    <xf numFmtId="0" fontId="54" fillId="34" borderId="13" xfId="64" applyFont="1" applyFill="1" applyBorder="1" applyAlignment="1">
      <alignment vertical="center" shrinkToFit="1"/>
      <protection/>
    </xf>
    <xf numFmtId="0" fontId="0" fillId="34" borderId="0" xfId="66" applyFont="1" applyFill="1" applyBorder="1" applyAlignment="1" applyProtection="1">
      <alignment vertical="center"/>
      <protection/>
    </xf>
    <xf numFmtId="179" fontId="61" fillId="0" borderId="48" xfId="53" applyNumberFormat="1" applyFont="1" applyBorder="1" applyAlignment="1">
      <alignment horizontal="right" vertical="center" shrinkToFit="1"/>
    </xf>
    <xf numFmtId="179" fontId="61" fillId="0" borderId="26" xfId="53" applyNumberFormat="1" applyFont="1" applyBorder="1" applyAlignment="1">
      <alignment horizontal="right" vertical="center" shrinkToFit="1"/>
    </xf>
    <xf numFmtId="179" fontId="61" fillId="0" borderId="49" xfId="53" applyNumberFormat="1" applyFont="1" applyBorder="1" applyAlignment="1">
      <alignment horizontal="right" vertical="center" shrinkToFit="1"/>
    </xf>
    <xf numFmtId="179" fontId="61" fillId="0" borderId="28" xfId="53" applyNumberFormat="1" applyFont="1" applyBorder="1" applyAlignment="1">
      <alignment horizontal="right" vertical="center" shrinkToFit="1"/>
    </xf>
    <xf numFmtId="179" fontId="61" fillId="0" borderId="50" xfId="53" applyNumberFormat="1" applyFont="1" applyBorder="1" applyAlignment="1">
      <alignment horizontal="right" vertical="center" shrinkToFit="1"/>
    </xf>
    <xf numFmtId="179" fontId="61" fillId="0" borderId="30" xfId="53" applyNumberFormat="1" applyFont="1" applyBorder="1" applyAlignment="1">
      <alignment horizontal="right" vertical="center" shrinkToFit="1"/>
    </xf>
    <xf numFmtId="179" fontId="55" fillId="34" borderId="31" xfId="53" applyNumberFormat="1" applyFont="1" applyFill="1" applyBorder="1" applyAlignment="1">
      <alignment horizontal="right" vertical="center" shrinkToFit="1"/>
    </xf>
    <xf numFmtId="179" fontId="61" fillId="0" borderId="31" xfId="53" applyNumberFormat="1" applyFont="1" applyBorder="1" applyAlignment="1">
      <alignment horizontal="right" vertical="center" shrinkToFit="1"/>
    </xf>
    <xf numFmtId="179" fontId="61" fillId="0" borderId="51" xfId="53" applyNumberFormat="1" applyFont="1" applyBorder="1" applyAlignment="1">
      <alignment horizontal="right" vertical="center" shrinkToFit="1"/>
    </xf>
    <xf numFmtId="180" fontId="55" fillId="34" borderId="52" xfId="43" applyNumberFormat="1" applyFont="1" applyFill="1" applyBorder="1" applyAlignment="1">
      <alignment vertical="center" shrinkToFit="1"/>
    </xf>
    <xf numFmtId="179" fontId="61" fillId="0" borderId="37" xfId="53" applyNumberFormat="1" applyFont="1" applyBorder="1" applyAlignment="1">
      <alignment horizontal="right" vertical="center" shrinkToFit="1"/>
    </xf>
    <xf numFmtId="180" fontId="55" fillId="34" borderId="53" xfId="43" applyNumberFormat="1" applyFont="1" applyFill="1" applyBorder="1" applyAlignment="1">
      <alignment vertical="center" shrinkToFit="1"/>
    </xf>
    <xf numFmtId="180" fontId="55" fillId="34" borderId="54" xfId="43" applyNumberFormat="1" applyFont="1" applyFill="1" applyBorder="1" applyAlignment="1">
      <alignment vertical="center" shrinkToFit="1"/>
    </xf>
    <xf numFmtId="0" fontId="62" fillId="33" borderId="0" xfId="0" applyFont="1" applyFill="1" applyAlignment="1" applyProtection="1">
      <alignment horizontal="left"/>
      <protection/>
    </xf>
    <xf numFmtId="0" fontId="60" fillId="6" borderId="10" xfId="0" applyFont="1" applyFill="1" applyBorder="1" applyAlignment="1" applyProtection="1">
      <alignment horizontal="center" vertical="center"/>
      <protection/>
    </xf>
    <xf numFmtId="0" fontId="60" fillId="6" borderId="55" xfId="0" applyFont="1" applyFill="1" applyBorder="1" applyAlignment="1" applyProtection="1">
      <alignment horizontal="center" vertical="center"/>
      <protection/>
    </xf>
    <xf numFmtId="0" fontId="0" fillId="34" borderId="10" xfId="66" applyFont="1" applyFill="1" applyBorder="1" applyAlignment="1" applyProtection="1">
      <alignment horizontal="center" vertical="center"/>
      <protection/>
    </xf>
    <xf numFmtId="0" fontId="0" fillId="34" borderId="11" xfId="66" applyFont="1" applyFill="1" applyBorder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62" fillId="33" borderId="0" xfId="0" applyFont="1" applyFill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182" fontId="4" fillId="0" borderId="56" xfId="0" applyNumberFormat="1" applyFont="1" applyBorder="1" applyAlignment="1" applyProtection="1">
      <alignment horizontal="center" vertical="center" shrinkToFit="1"/>
      <protection locked="0"/>
    </xf>
    <xf numFmtId="182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13" xfId="0" applyFont="1" applyBorder="1" applyAlignment="1" applyProtection="1" quotePrefix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 locked="0"/>
    </xf>
    <xf numFmtId="184" fontId="4" fillId="0" borderId="11" xfId="0" applyNumberFormat="1" applyFont="1" applyBorder="1" applyAlignment="1" applyProtection="1">
      <alignment horizontal="right" vertical="center"/>
      <protection locked="0"/>
    </xf>
    <xf numFmtId="184" fontId="4" fillId="0" borderId="55" xfId="0" applyNumberFormat="1" applyFont="1" applyBorder="1" applyAlignment="1" applyProtection="1">
      <alignment horizontal="right" vertical="center"/>
      <protection locked="0"/>
    </xf>
    <xf numFmtId="0" fontId="60" fillId="6" borderId="13" xfId="0" applyFont="1" applyFill="1" applyBorder="1" applyAlignment="1" applyProtection="1">
      <alignment horizontal="center" vertical="center"/>
      <protection/>
    </xf>
    <xf numFmtId="5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vertical="center"/>
      <protection/>
    </xf>
    <xf numFmtId="0" fontId="4" fillId="6" borderId="11" xfId="0" applyFont="1" applyFill="1" applyBorder="1" applyAlignment="1" applyProtection="1">
      <alignment vertical="center"/>
      <protection/>
    </xf>
    <xf numFmtId="0" fontId="4" fillId="6" borderId="55" xfId="0" applyFont="1" applyFill="1" applyBorder="1" applyAlignment="1" applyProtection="1">
      <alignment vertical="center"/>
      <protection/>
    </xf>
    <xf numFmtId="0" fontId="4" fillId="6" borderId="13" xfId="0" applyFont="1" applyFill="1" applyBorder="1" applyAlignment="1" applyProtection="1">
      <alignment vertical="center"/>
      <protection/>
    </xf>
    <xf numFmtId="0" fontId="4" fillId="6" borderId="17" xfId="0" applyFont="1" applyFill="1" applyBorder="1" applyAlignment="1" applyProtection="1">
      <alignment vertical="center"/>
      <protection/>
    </xf>
    <xf numFmtId="0" fontId="60" fillId="6" borderId="13" xfId="0" applyFont="1" applyFill="1" applyBorder="1" applyAlignment="1" applyProtection="1">
      <alignment horizontal="left" vertical="center"/>
      <protection/>
    </xf>
    <xf numFmtId="184" fontId="4" fillId="0" borderId="13" xfId="0" applyNumberFormat="1" applyFont="1" applyBorder="1" applyAlignment="1" applyProtection="1">
      <alignment horizontal="center" vertical="center"/>
      <protection locked="0"/>
    </xf>
    <xf numFmtId="0" fontId="60" fillId="6" borderId="26" xfId="0" applyFont="1" applyFill="1" applyBorder="1" applyAlignment="1" applyProtection="1">
      <alignment horizontal="center" vertical="center"/>
      <protection/>
    </xf>
    <xf numFmtId="0" fontId="60" fillId="6" borderId="27" xfId="0" applyFont="1" applyFill="1" applyBorder="1" applyAlignment="1" applyProtection="1">
      <alignment horizontal="center" vertical="center"/>
      <protection/>
    </xf>
    <xf numFmtId="0" fontId="60" fillId="6" borderId="62" xfId="0" applyFont="1" applyFill="1" applyBorder="1" applyAlignment="1" applyProtection="1">
      <alignment horizontal="center" vertical="center"/>
      <protection/>
    </xf>
    <xf numFmtId="0" fontId="4" fillId="18" borderId="26" xfId="0" applyFont="1" applyFill="1" applyBorder="1" applyAlignment="1" applyProtection="1">
      <alignment horizontal="center" vertical="center"/>
      <protection/>
    </xf>
    <xf numFmtId="0" fontId="4" fillId="18" borderId="27" xfId="0" applyFont="1" applyFill="1" applyBorder="1" applyAlignment="1" applyProtection="1">
      <alignment horizontal="center" vertical="center"/>
      <protection/>
    </xf>
    <xf numFmtId="0" fontId="4" fillId="18" borderId="62" xfId="0" applyFont="1" applyFill="1" applyBorder="1" applyAlignment="1" applyProtection="1">
      <alignment horizontal="center" vertical="center"/>
      <protection/>
    </xf>
    <xf numFmtId="0" fontId="4" fillId="6" borderId="28" xfId="0" applyFont="1" applyFill="1" applyBorder="1" applyAlignment="1" applyProtection="1">
      <alignment vertical="center" wrapText="1"/>
      <protection/>
    </xf>
    <xf numFmtId="0" fontId="4" fillId="6" borderId="63" xfId="0" applyFont="1" applyFill="1" applyBorder="1" applyAlignment="1" applyProtection="1">
      <alignment vertical="center" wrapText="1"/>
      <protection/>
    </xf>
    <xf numFmtId="0" fontId="4" fillId="6" borderId="64" xfId="0" applyFont="1" applyFill="1" applyBorder="1" applyAlignment="1" applyProtection="1">
      <alignment vertical="center" wrapText="1"/>
      <protection/>
    </xf>
    <xf numFmtId="0" fontId="4" fillId="6" borderId="65" xfId="0" applyFont="1" applyFill="1" applyBorder="1" applyAlignment="1" applyProtection="1">
      <alignment vertical="center" wrapText="1"/>
      <protection/>
    </xf>
    <xf numFmtId="0" fontId="4" fillId="6" borderId="0" xfId="0" applyFont="1" applyFill="1" applyBorder="1" applyAlignment="1" applyProtection="1">
      <alignment vertical="center" wrapText="1"/>
      <protection/>
    </xf>
    <xf numFmtId="0" fontId="4" fillId="6" borderId="66" xfId="0" applyFont="1" applyFill="1" applyBorder="1" applyAlignment="1" applyProtection="1">
      <alignment vertical="center" wrapText="1"/>
      <protection/>
    </xf>
    <xf numFmtId="0" fontId="4" fillId="6" borderId="26" xfId="0" applyFont="1" applyFill="1" applyBorder="1" applyAlignment="1" applyProtection="1">
      <alignment vertical="center" wrapText="1"/>
      <protection/>
    </xf>
    <xf numFmtId="0" fontId="4" fillId="6" borderId="27" xfId="0" applyFont="1" applyFill="1" applyBorder="1" applyAlignment="1" applyProtection="1">
      <alignment vertical="center" wrapText="1"/>
      <protection/>
    </xf>
    <xf numFmtId="0" fontId="4" fillId="6" borderId="6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center" wrapText="1"/>
      <protection/>
    </xf>
    <xf numFmtId="0" fontId="5" fillId="0" borderId="63" xfId="0" applyFont="1" applyFill="1" applyBorder="1" applyAlignment="1" applyProtection="1">
      <alignment vertical="center" wrapText="1"/>
      <protection/>
    </xf>
    <xf numFmtId="0" fontId="5" fillId="0" borderId="64" xfId="0" applyFont="1" applyFill="1" applyBorder="1" applyAlignment="1" applyProtection="1">
      <alignment vertical="center" wrapText="1"/>
      <protection/>
    </xf>
    <xf numFmtId="0" fontId="5" fillId="0" borderId="65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66" xfId="0" applyFont="1" applyFill="1" applyBorder="1" applyAlignment="1" applyProtection="1">
      <alignment vertical="center" wrapText="1"/>
      <protection/>
    </xf>
    <xf numFmtId="0" fontId="5" fillId="0" borderId="26" xfId="0" applyFont="1" applyFill="1" applyBorder="1" applyAlignment="1" applyProtection="1">
      <alignment vertical="center" wrapText="1"/>
      <protection/>
    </xf>
    <xf numFmtId="0" fontId="5" fillId="0" borderId="27" xfId="0" applyFont="1" applyFill="1" applyBorder="1" applyAlignment="1" applyProtection="1">
      <alignment vertical="center" wrapText="1"/>
      <protection/>
    </xf>
    <xf numFmtId="0" fontId="5" fillId="0" borderId="62" xfId="0" applyFont="1" applyFill="1" applyBorder="1" applyAlignment="1" applyProtection="1">
      <alignment vertical="center" wrapText="1"/>
      <protection/>
    </xf>
    <xf numFmtId="0" fontId="60" fillId="6" borderId="28" xfId="0" applyFont="1" applyFill="1" applyBorder="1" applyAlignment="1" applyProtection="1">
      <alignment vertical="center" wrapText="1"/>
      <protection/>
    </xf>
    <xf numFmtId="0" fontId="60" fillId="6" borderId="63" xfId="0" applyFont="1" applyFill="1" applyBorder="1" applyAlignment="1" applyProtection="1">
      <alignment vertical="center" wrapText="1"/>
      <protection/>
    </xf>
    <xf numFmtId="0" fontId="60" fillId="6" borderId="64" xfId="0" applyFont="1" applyFill="1" applyBorder="1" applyAlignment="1" applyProtection="1">
      <alignment vertical="center" wrapText="1"/>
      <protection/>
    </xf>
    <xf numFmtId="0" fontId="60" fillId="6" borderId="65" xfId="0" applyFont="1" applyFill="1" applyBorder="1" applyAlignment="1" applyProtection="1">
      <alignment vertical="center" wrapText="1"/>
      <protection/>
    </xf>
    <xf numFmtId="0" fontId="60" fillId="6" borderId="0" xfId="0" applyFont="1" applyFill="1" applyBorder="1" applyAlignment="1" applyProtection="1">
      <alignment vertical="center" wrapText="1"/>
      <protection/>
    </xf>
    <xf numFmtId="0" fontId="60" fillId="6" borderId="66" xfId="0" applyFont="1" applyFill="1" applyBorder="1" applyAlignment="1" applyProtection="1">
      <alignment vertical="center" wrapText="1"/>
      <protection/>
    </xf>
    <xf numFmtId="0" fontId="60" fillId="6" borderId="26" xfId="0" applyFont="1" applyFill="1" applyBorder="1" applyAlignment="1" applyProtection="1">
      <alignment vertical="center" wrapText="1"/>
      <protection/>
    </xf>
    <xf numFmtId="0" fontId="60" fillId="6" borderId="27" xfId="0" applyFont="1" applyFill="1" applyBorder="1" applyAlignment="1" applyProtection="1">
      <alignment vertical="center" wrapText="1"/>
      <protection/>
    </xf>
    <xf numFmtId="0" fontId="60" fillId="6" borderId="62" xfId="0" applyFont="1" applyFill="1" applyBorder="1" applyAlignment="1" applyProtection="1">
      <alignment vertical="center" wrapText="1"/>
      <protection/>
    </xf>
    <xf numFmtId="3" fontId="60" fillId="36" borderId="13" xfId="0" applyNumberFormat="1" applyFont="1" applyFill="1" applyBorder="1" applyAlignment="1" applyProtection="1">
      <alignment horizontal="center" vertical="center"/>
      <protection/>
    </xf>
    <xf numFmtId="188" fontId="55" fillId="34" borderId="11" xfId="53" applyNumberFormat="1" applyFont="1" applyFill="1" applyBorder="1" applyAlignment="1">
      <alignment horizontal="center" vertical="center" shrinkToFit="1"/>
    </xf>
    <xf numFmtId="188" fontId="55" fillId="34" borderId="55" xfId="53" applyNumberFormat="1" applyFont="1" applyFill="1" applyBorder="1" applyAlignment="1">
      <alignment horizontal="center" vertical="center" shrinkToFit="1"/>
    </xf>
    <xf numFmtId="0" fontId="54" fillId="34" borderId="67" xfId="64" applyFont="1" applyFill="1" applyBorder="1" applyAlignment="1">
      <alignment vertical="center" shrinkToFit="1"/>
      <protection/>
    </xf>
    <xf numFmtId="0" fontId="54" fillId="34" borderId="13" xfId="64" applyFont="1" applyFill="1" applyBorder="1" applyAlignment="1">
      <alignment vertical="center" shrinkToFit="1"/>
      <protection/>
    </xf>
    <xf numFmtId="0" fontId="55" fillId="34" borderId="10" xfId="53" applyNumberFormat="1" applyFont="1" applyFill="1" applyBorder="1" applyAlignment="1">
      <alignment vertical="center" shrinkToFit="1"/>
    </xf>
    <xf numFmtId="0" fontId="55" fillId="34" borderId="55" xfId="53" applyNumberFormat="1" applyFont="1" applyFill="1" applyBorder="1" applyAlignment="1">
      <alignment vertical="center" shrinkToFit="1"/>
    </xf>
    <xf numFmtId="0" fontId="55" fillId="34" borderId="68" xfId="53" applyNumberFormat="1" applyFont="1" applyFill="1" applyBorder="1" applyAlignment="1">
      <alignment vertical="center" shrinkToFit="1"/>
    </xf>
    <xf numFmtId="186" fontId="61" fillId="0" borderId="10" xfId="53" applyNumberFormat="1" applyFont="1" applyBorder="1" applyAlignment="1">
      <alignment vertical="center" shrinkToFit="1"/>
    </xf>
    <xf numFmtId="186" fontId="61" fillId="0" borderId="55" xfId="53" applyNumberFormat="1" applyFont="1" applyBorder="1" applyAlignment="1">
      <alignment vertical="center" shrinkToFit="1"/>
    </xf>
    <xf numFmtId="0" fontId="56" fillId="34" borderId="69" xfId="0" applyFont="1" applyFill="1" applyBorder="1" applyAlignment="1">
      <alignment horizontal="center" vertical="center"/>
    </xf>
    <xf numFmtId="0" fontId="56" fillId="34" borderId="16" xfId="0" applyFont="1" applyFill="1" applyBorder="1" applyAlignment="1">
      <alignment horizontal="center" vertical="center"/>
    </xf>
    <xf numFmtId="0" fontId="56" fillId="34" borderId="70" xfId="0" applyFont="1" applyFill="1" applyBorder="1" applyAlignment="1">
      <alignment horizontal="center" vertical="center"/>
    </xf>
    <xf numFmtId="0" fontId="54" fillId="34" borderId="71" xfId="64" applyFont="1" applyFill="1" applyBorder="1" applyAlignment="1">
      <alignment horizontal="left" vertical="center"/>
      <protection/>
    </xf>
    <xf numFmtId="0" fontId="54" fillId="34" borderId="72" xfId="64" applyFont="1" applyFill="1" applyBorder="1" applyAlignment="1">
      <alignment horizontal="left" vertical="center"/>
      <protection/>
    </xf>
    <xf numFmtId="0" fontId="35" fillId="0" borderId="73" xfId="64" applyFont="1" applyFill="1" applyBorder="1" applyAlignment="1">
      <alignment horizontal="center" vertical="center" shrinkToFit="1"/>
      <protection/>
    </xf>
    <xf numFmtId="0" fontId="35" fillId="0" borderId="72" xfId="64" applyFont="1" applyFill="1" applyBorder="1" applyAlignment="1">
      <alignment horizontal="center" vertical="center" shrinkToFit="1"/>
      <protection/>
    </xf>
    <xf numFmtId="0" fontId="63" fillId="34" borderId="22" xfId="64" applyFont="1" applyFill="1" applyBorder="1" applyAlignment="1">
      <alignment horizontal="left" vertical="center"/>
      <protection/>
    </xf>
    <xf numFmtId="0" fontId="63" fillId="34" borderId="55" xfId="64" applyFont="1" applyFill="1" applyBorder="1" applyAlignment="1">
      <alignment horizontal="left" vertical="center"/>
      <protection/>
    </xf>
    <xf numFmtId="0" fontId="35" fillId="0" borderId="74" xfId="64" applyFont="1" applyFill="1" applyBorder="1" applyAlignment="1">
      <alignment horizontal="center" vertical="center" shrinkToFit="1"/>
      <protection/>
    </xf>
    <xf numFmtId="0" fontId="35" fillId="0" borderId="10" xfId="64" applyFont="1" applyFill="1" applyBorder="1" applyAlignment="1">
      <alignment horizontal="center" vertical="center" shrinkToFit="1"/>
      <protection/>
    </xf>
    <xf numFmtId="0" fontId="35" fillId="0" borderId="55" xfId="64" applyFont="1" applyFill="1" applyBorder="1" applyAlignment="1">
      <alignment horizontal="center" vertical="center" shrinkToFit="1"/>
      <protection/>
    </xf>
    <xf numFmtId="0" fontId="35" fillId="0" borderId="75" xfId="64" applyFont="1" applyFill="1" applyBorder="1" applyAlignment="1">
      <alignment horizontal="center" vertical="center" shrinkToFit="1"/>
      <protection/>
    </xf>
    <xf numFmtId="0" fontId="35" fillId="0" borderId="10" xfId="64" applyFont="1" applyFill="1" applyBorder="1" applyAlignment="1">
      <alignment horizontal="left" vertical="center" wrapText="1" shrinkToFit="1"/>
      <protection/>
    </xf>
    <xf numFmtId="0" fontId="35" fillId="0" borderId="75" xfId="64" applyFont="1" applyFill="1" applyBorder="1" applyAlignment="1">
      <alignment horizontal="left" vertical="center" wrapText="1" shrinkToFit="1"/>
      <protection/>
    </xf>
    <xf numFmtId="188" fontId="61" fillId="0" borderId="10" xfId="53" applyNumberFormat="1" applyFont="1" applyBorder="1" applyAlignment="1">
      <alignment vertical="center" shrinkToFit="1"/>
    </xf>
    <xf numFmtId="188" fontId="61" fillId="0" borderId="55" xfId="53" applyNumberFormat="1" applyFont="1" applyBorder="1" applyAlignment="1">
      <alignment vertical="center" shrinkToFit="1"/>
    </xf>
    <xf numFmtId="186" fontId="55" fillId="0" borderId="10" xfId="53" applyNumberFormat="1" applyFont="1" applyBorder="1" applyAlignment="1">
      <alignment vertical="center" shrinkToFit="1"/>
    </xf>
    <xf numFmtId="186" fontId="55" fillId="0" borderId="55" xfId="53" applyNumberFormat="1" applyFont="1" applyBorder="1" applyAlignment="1">
      <alignment vertical="center" shrinkToFit="1"/>
    </xf>
    <xf numFmtId="186" fontId="55" fillId="0" borderId="76" xfId="53" applyNumberFormat="1" applyFont="1" applyBorder="1" applyAlignment="1">
      <alignment vertical="center" shrinkToFit="1"/>
    </xf>
    <xf numFmtId="0" fontId="55" fillId="34" borderId="77" xfId="53" applyNumberFormat="1" applyFont="1" applyFill="1" applyBorder="1" applyAlignment="1">
      <alignment vertical="center" shrinkToFit="1"/>
    </xf>
    <xf numFmtId="0" fontId="55" fillId="0" borderId="78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188" fontId="55" fillId="34" borderId="11" xfId="53" applyNumberFormat="1" applyFont="1" applyFill="1" applyBorder="1" applyAlignment="1">
      <alignment vertical="center" shrinkToFit="1"/>
    </xf>
    <xf numFmtId="188" fontId="55" fillId="34" borderId="55" xfId="53" applyNumberFormat="1" applyFont="1" applyFill="1" applyBorder="1" applyAlignment="1">
      <alignment vertical="center" shrinkToFit="1"/>
    </xf>
    <xf numFmtId="0" fontId="54" fillId="34" borderId="80" xfId="64" applyFont="1" applyFill="1" applyBorder="1" applyAlignment="1">
      <alignment vertical="center"/>
      <protection/>
    </xf>
    <xf numFmtId="0" fontId="54" fillId="34" borderId="13" xfId="64" applyFont="1" applyFill="1" applyBorder="1" applyAlignment="1">
      <alignment vertical="center"/>
      <protection/>
    </xf>
    <xf numFmtId="190" fontId="61" fillId="0" borderId="10" xfId="53" applyNumberFormat="1" applyFont="1" applyBorder="1" applyAlignment="1">
      <alignment vertical="center" shrinkToFit="1"/>
    </xf>
    <xf numFmtId="190" fontId="61" fillId="0" borderId="55" xfId="53" applyNumberFormat="1" applyFont="1" applyBorder="1" applyAlignment="1">
      <alignment vertical="center" shrinkToFit="1"/>
    </xf>
    <xf numFmtId="0" fontId="54" fillId="34" borderId="81" xfId="64" applyFont="1" applyFill="1" applyBorder="1" applyAlignment="1">
      <alignment vertical="center"/>
      <protection/>
    </xf>
    <xf numFmtId="0" fontId="54" fillId="34" borderId="64" xfId="64" applyFont="1" applyFill="1" applyBorder="1" applyAlignment="1">
      <alignment vertical="center"/>
      <protection/>
    </xf>
    <xf numFmtId="0" fontId="54" fillId="34" borderId="82" xfId="64" applyFont="1" applyFill="1" applyBorder="1" applyAlignment="1">
      <alignment vertical="center"/>
      <protection/>
    </xf>
    <xf numFmtId="0" fontId="54" fillId="34" borderId="66" xfId="64" applyFont="1" applyFill="1" applyBorder="1" applyAlignment="1">
      <alignment vertical="center"/>
      <protection/>
    </xf>
    <xf numFmtId="0" fontId="54" fillId="34" borderId="83" xfId="64" applyFont="1" applyFill="1" applyBorder="1" applyAlignment="1">
      <alignment vertical="center"/>
      <protection/>
    </xf>
    <xf numFmtId="0" fontId="54" fillId="34" borderId="84" xfId="64" applyFont="1" applyFill="1" applyBorder="1" applyAlignment="1">
      <alignment vertical="center"/>
      <protection/>
    </xf>
    <xf numFmtId="0" fontId="62" fillId="0" borderId="28" xfId="64" applyFont="1" applyBorder="1" applyAlignment="1">
      <alignment vertical="top" wrapText="1"/>
      <protection/>
    </xf>
    <xf numFmtId="0" fontId="62" fillId="0" borderId="64" xfId="64" applyFont="1" applyBorder="1" applyAlignment="1">
      <alignment vertical="top" wrapText="1"/>
      <protection/>
    </xf>
    <xf numFmtId="0" fontId="62" fillId="0" borderId="65" xfId="64" applyFont="1" applyBorder="1" applyAlignment="1">
      <alignment vertical="top" wrapText="1"/>
      <protection/>
    </xf>
    <xf numFmtId="0" fontId="62" fillId="0" borderId="66" xfId="64" applyFont="1" applyBorder="1" applyAlignment="1">
      <alignment vertical="top" wrapText="1"/>
      <protection/>
    </xf>
    <xf numFmtId="0" fontId="62" fillId="0" borderId="85" xfId="64" applyFont="1" applyBorder="1" applyAlignment="1">
      <alignment vertical="top" wrapText="1"/>
      <protection/>
    </xf>
    <xf numFmtId="0" fontId="62" fillId="0" borderId="84" xfId="64" applyFont="1" applyBorder="1" applyAlignment="1">
      <alignment vertical="top" wrapText="1"/>
      <protection/>
    </xf>
    <xf numFmtId="0" fontId="55" fillId="0" borderId="13" xfId="0" applyFont="1" applyFill="1" applyBorder="1" applyAlignment="1">
      <alignment horizontal="center" vertical="center"/>
    </xf>
    <xf numFmtId="0" fontId="55" fillId="0" borderId="86" xfId="0" applyFont="1" applyFill="1" applyBorder="1" applyAlignment="1">
      <alignment horizontal="center" vertical="center"/>
    </xf>
    <xf numFmtId="0" fontId="55" fillId="0" borderId="87" xfId="0" applyFont="1" applyFill="1" applyBorder="1" applyAlignment="1">
      <alignment horizontal="center" vertical="center"/>
    </xf>
    <xf numFmtId="0" fontId="54" fillId="34" borderId="22" xfId="64" applyFont="1" applyFill="1" applyBorder="1" applyAlignment="1">
      <alignment vertical="center"/>
      <protection/>
    </xf>
    <xf numFmtId="0" fontId="54" fillId="34" borderId="55" xfId="64" applyFont="1" applyFill="1" applyBorder="1" applyAlignment="1">
      <alignment vertical="center"/>
      <protection/>
    </xf>
    <xf numFmtId="186" fontId="61" fillId="0" borderId="10" xfId="64" applyNumberFormat="1" applyFont="1" applyBorder="1" applyAlignment="1">
      <alignment vertical="center" shrinkToFit="1"/>
      <protection/>
    </xf>
    <xf numFmtId="186" fontId="61" fillId="0" borderId="55" xfId="64" applyNumberFormat="1" applyFont="1" applyBorder="1" applyAlignment="1">
      <alignment vertical="center" shrinkToFit="1"/>
      <protection/>
    </xf>
    <xf numFmtId="186" fontId="55" fillId="0" borderId="10" xfId="64" applyNumberFormat="1" applyFont="1" applyBorder="1" applyAlignment="1">
      <alignment vertical="center" shrinkToFit="1"/>
      <protection/>
    </xf>
    <xf numFmtId="186" fontId="55" fillId="0" borderId="55" xfId="64" applyNumberFormat="1" applyFont="1" applyBorder="1" applyAlignment="1">
      <alignment vertical="center" shrinkToFit="1"/>
      <protection/>
    </xf>
    <xf numFmtId="186" fontId="55" fillId="0" borderId="76" xfId="64" applyNumberFormat="1" applyFont="1" applyBorder="1" applyAlignment="1">
      <alignment vertical="center" shrinkToFit="1"/>
      <protection/>
    </xf>
    <xf numFmtId="0" fontId="35" fillId="0" borderId="55" xfId="64" applyFont="1" applyFill="1" applyBorder="1" applyAlignment="1">
      <alignment horizontal="left" vertical="center" wrapText="1" shrinkToFit="1"/>
      <protection/>
    </xf>
    <xf numFmtId="0" fontId="54" fillId="34" borderId="46" xfId="64" applyFont="1" applyFill="1" applyBorder="1" applyAlignment="1">
      <alignment vertical="center"/>
      <protection/>
    </xf>
    <xf numFmtId="0" fontId="57" fillId="0" borderId="28" xfId="64" applyFont="1" applyBorder="1" applyAlignment="1">
      <alignment vertical="top" wrapText="1"/>
      <protection/>
    </xf>
    <xf numFmtId="0" fontId="57" fillId="0" borderId="64" xfId="64" applyFont="1" applyBorder="1" applyAlignment="1">
      <alignment vertical="top" wrapText="1"/>
      <protection/>
    </xf>
    <xf numFmtId="0" fontId="57" fillId="0" borderId="65" xfId="64" applyFont="1" applyBorder="1" applyAlignment="1">
      <alignment vertical="top" wrapText="1"/>
      <protection/>
    </xf>
    <xf numFmtId="0" fontId="57" fillId="0" borderId="66" xfId="64" applyFont="1" applyBorder="1" applyAlignment="1">
      <alignment vertical="top" wrapText="1"/>
      <protection/>
    </xf>
    <xf numFmtId="0" fontId="57" fillId="0" borderId="85" xfId="64" applyFont="1" applyBorder="1" applyAlignment="1">
      <alignment vertical="top" wrapText="1"/>
      <protection/>
    </xf>
    <xf numFmtId="0" fontId="57" fillId="0" borderId="84" xfId="64" applyFont="1" applyBorder="1" applyAlignment="1">
      <alignment vertical="top" wrapText="1"/>
      <protection/>
    </xf>
    <xf numFmtId="38" fontId="55" fillId="34" borderId="10" xfId="53" applyFont="1" applyFill="1" applyBorder="1" applyAlignment="1">
      <alignment vertical="center" shrinkToFit="1"/>
    </xf>
    <xf numFmtId="38" fontId="55" fillId="34" borderId="55" xfId="53" applyFont="1" applyFill="1" applyBorder="1" applyAlignment="1">
      <alignment vertical="center" shrinkToFit="1"/>
    </xf>
    <xf numFmtId="38" fontId="55" fillId="34" borderId="11" xfId="53" applyFont="1" applyFill="1" applyBorder="1" applyAlignment="1">
      <alignment vertical="center" shrinkToFit="1"/>
    </xf>
    <xf numFmtId="38" fontId="55" fillId="34" borderId="76" xfId="53" applyFont="1" applyFill="1" applyBorder="1" applyAlignment="1">
      <alignment vertical="center" shrinkToFit="1"/>
    </xf>
    <xf numFmtId="0" fontId="54" fillId="34" borderId="83" xfId="64" applyFont="1" applyFill="1" applyBorder="1" applyAlignment="1">
      <alignment horizontal="left" vertical="center"/>
      <protection/>
    </xf>
    <xf numFmtId="0" fontId="54" fillId="34" borderId="84" xfId="64" applyFont="1" applyFill="1" applyBorder="1" applyAlignment="1">
      <alignment horizontal="left" vertical="center"/>
      <protection/>
    </xf>
    <xf numFmtId="0" fontId="35" fillId="0" borderId="85" xfId="64" applyFont="1" applyFill="1" applyBorder="1" applyAlignment="1">
      <alignment horizontal="left" vertical="center" wrapText="1"/>
      <protection/>
    </xf>
    <xf numFmtId="0" fontId="35" fillId="0" borderId="84" xfId="64" applyFont="1" applyFill="1" applyBorder="1" applyAlignment="1">
      <alignment horizontal="left" vertical="center" wrapText="1"/>
      <protection/>
    </xf>
    <xf numFmtId="0" fontId="54" fillId="34" borderId="45" xfId="64" applyFont="1" applyFill="1" applyBorder="1" applyAlignment="1">
      <alignment vertical="center"/>
      <protection/>
    </xf>
    <xf numFmtId="0" fontId="54" fillId="34" borderId="17" xfId="64" applyFont="1" applyFill="1" applyBorder="1" applyAlignment="1">
      <alignment vertical="center" shrinkToFit="1"/>
      <protection/>
    </xf>
    <xf numFmtId="0" fontId="54" fillId="34" borderId="67" xfId="64" applyFont="1" applyFill="1" applyBorder="1" applyAlignment="1">
      <alignment vertical="center"/>
      <protection/>
    </xf>
    <xf numFmtId="0" fontId="54" fillId="34" borderId="17" xfId="64" applyFont="1" applyFill="1" applyBorder="1" applyAlignment="1">
      <alignment vertical="center"/>
      <protection/>
    </xf>
    <xf numFmtId="0" fontId="55" fillId="34" borderId="6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70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5" fillId="0" borderId="89" xfId="0" applyFont="1" applyFill="1" applyBorder="1" applyAlignment="1">
      <alignment horizontal="center" vertical="center"/>
    </xf>
    <xf numFmtId="0" fontId="57" fillId="0" borderId="90" xfId="64" applyFont="1" applyBorder="1" applyAlignment="1">
      <alignment vertical="top" wrapText="1"/>
      <protection/>
    </xf>
    <xf numFmtId="0" fontId="57" fillId="0" borderId="91" xfId="64" applyFont="1" applyBorder="1" applyAlignment="1">
      <alignment vertical="top" wrapText="1"/>
      <protection/>
    </xf>
    <xf numFmtId="0" fontId="57" fillId="0" borderId="92" xfId="64" applyFont="1" applyBorder="1" applyAlignment="1">
      <alignment vertical="top" wrapText="1"/>
      <protection/>
    </xf>
    <xf numFmtId="0" fontId="55" fillId="34" borderId="69" xfId="0" applyFont="1" applyFill="1" applyBorder="1" applyAlignment="1">
      <alignment horizontal="left" vertical="center" shrinkToFit="1"/>
    </xf>
    <xf numFmtId="0" fontId="55" fillId="34" borderId="93" xfId="0" applyFont="1" applyFill="1" applyBorder="1" applyAlignment="1">
      <alignment horizontal="left" vertical="center" shrinkToFit="1"/>
    </xf>
    <xf numFmtId="0" fontId="55" fillId="0" borderId="94" xfId="0" applyFont="1" applyFill="1" applyBorder="1" applyAlignment="1">
      <alignment horizontal="center" vertical="center"/>
    </xf>
    <xf numFmtId="0" fontId="55" fillId="0" borderId="95" xfId="0" applyFont="1" applyFill="1" applyBorder="1" applyAlignment="1">
      <alignment horizontal="center" vertical="center"/>
    </xf>
    <xf numFmtId="0" fontId="55" fillId="0" borderId="96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left" vertical="center" shrinkToFit="1"/>
    </xf>
    <xf numFmtId="0" fontId="55" fillId="34" borderId="97" xfId="0" applyFont="1" applyFill="1" applyBorder="1" applyAlignment="1">
      <alignment horizontal="left" vertical="center" shrinkToFit="1"/>
    </xf>
    <xf numFmtId="0" fontId="55" fillId="0" borderId="98" xfId="0" applyFont="1" applyFill="1" applyBorder="1" applyAlignment="1">
      <alignment horizontal="center" vertical="center"/>
    </xf>
    <xf numFmtId="0" fontId="55" fillId="0" borderId="99" xfId="0" applyFont="1" applyFill="1" applyBorder="1" applyAlignment="1">
      <alignment horizontal="center" vertical="center"/>
    </xf>
    <xf numFmtId="0" fontId="55" fillId="34" borderId="73" xfId="64" applyFont="1" applyFill="1" applyBorder="1" applyAlignment="1">
      <alignment horizontal="center" vertical="center" wrapText="1"/>
      <protection/>
    </xf>
    <xf numFmtId="0" fontId="55" fillId="34" borderId="100" xfId="64" applyFont="1" applyFill="1" applyBorder="1" applyAlignment="1">
      <alignment horizontal="center" vertical="center" wrapText="1"/>
      <protection/>
    </xf>
    <xf numFmtId="0" fontId="55" fillId="34" borderId="10" xfId="64" applyFont="1" applyFill="1" applyBorder="1" applyAlignment="1">
      <alignment horizontal="center" vertical="center" wrapText="1"/>
      <protection/>
    </xf>
    <xf numFmtId="0" fontId="55" fillId="34" borderId="76" xfId="64" applyFont="1" applyFill="1" applyBorder="1" applyAlignment="1">
      <alignment horizontal="center" vertical="center" wrapText="1"/>
      <protection/>
    </xf>
    <xf numFmtId="0" fontId="4" fillId="0" borderId="28" xfId="0" applyFont="1" applyFill="1" applyBorder="1" applyAlignment="1">
      <alignment vertical="center" wrapText="1"/>
    </xf>
    <xf numFmtId="0" fontId="4" fillId="0" borderId="6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6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vertical="center" wrapText="1"/>
    </xf>
    <xf numFmtId="180" fontId="5" fillId="34" borderId="11" xfId="66" applyNumberFormat="1" applyFont="1" applyFill="1" applyBorder="1" applyAlignment="1" applyProtection="1">
      <alignment horizontal="center" vertical="center" shrinkToFit="1"/>
      <protection/>
    </xf>
    <xf numFmtId="180" fontId="5" fillId="34" borderId="55" xfId="66" applyNumberFormat="1" applyFont="1" applyFill="1" applyBorder="1" applyAlignment="1" applyProtection="1">
      <alignment horizontal="center" vertical="center" shrinkToFit="1"/>
      <protection/>
    </xf>
    <xf numFmtId="0" fontId="5" fillId="0" borderId="11" xfId="66" applyFont="1" applyBorder="1" applyAlignment="1" applyProtection="1">
      <alignment horizontal="center" vertical="center"/>
      <protection/>
    </xf>
    <xf numFmtId="0" fontId="5" fillId="0" borderId="55" xfId="66" applyFont="1" applyBorder="1" applyAlignment="1" applyProtection="1">
      <alignment horizontal="center" vertical="center"/>
      <protection/>
    </xf>
    <xf numFmtId="0" fontId="4" fillId="6" borderId="13" xfId="66" applyFont="1" applyFill="1" applyBorder="1" applyAlignment="1" applyProtection="1">
      <alignment horizontal="center" vertical="center"/>
      <protection/>
    </xf>
    <xf numFmtId="178" fontId="4" fillId="6" borderId="10" xfId="66" applyNumberFormat="1" applyFont="1" applyFill="1" applyBorder="1" applyAlignment="1" applyProtection="1">
      <alignment horizontal="center" vertical="center"/>
      <protection/>
    </xf>
    <xf numFmtId="178" fontId="4" fillId="6" borderId="11" xfId="66" applyNumberFormat="1" applyFont="1" applyFill="1" applyBorder="1" applyAlignment="1" applyProtection="1">
      <alignment horizontal="center" vertical="center"/>
      <protection/>
    </xf>
    <xf numFmtId="178" fontId="4" fillId="6" borderId="55" xfId="66" applyNumberFormat="1" applyFont="1" applyFill="1" applyBorder="1" applyAlignment="1" applyProtection="1">
      <alignment horizontal="center" vertical="center"/>
      <protection/>
    </xf>
    <xf numFmtId="0" fontId="5" fillId="0" borderId="28" xfId="66" applyFont="1" applyBorder="1" applyAlignment="1" applyProtection="1">
      <alignment horizontal="left" vertical="top" wrapText="1"/>
      <protection/>
    </xf>
    <xf numFmtId="0" fontId="5" fillId="0" borderId="63" xfId="66" applyFont="1" applyBorder="1" applyAlignment="1" applyProtection="1">
      <alignment horizontal="left" vertical="top" wrapText="1"/>
      <protection/>
    </xf>
    <xf numFmtId="0" fontId="5" fillId="0" borderId="64" xfId="66" applyFont="1" applyBorder="1" applyAlignment="1" applyProtection="1">
      <alignment horizontal="left" vertical="top" wrapText="1"/>
      <protection/>
    </xf>
    <xf numFmtId="0" fontId="5" fillId="0" borderId="65" xfId="66" applyFont="1" applyBorder="1" applyAlignment="1" applyProtection="1">
      <alignment horizontal="left" vertical="top" wrapText="1"/>
      <protection/>
    </xf>
    <xf numFmtId="0" fontId="5" fillId="0" borderId="0" xfId="66" applyFont="1" applyBorder="1" applyAlignment="1" applyProtection="1">
      <alignment horizontal="left" vertical="top" wrapText="1"/>
      <protection/>
    </xf>
    <xf numFmtId="0" fontId="5" fillId="0" borderId="66" xfId="66" applyFont="1" applyBorder="1" applyAlignment="1" applyProtection="1">
      <alignment horizontal="left" vertical="top" wrapText="1"/>
      <protection/>
    </xf>
    <xf numFmtId="0" fontId="5" fillId="0" borderId="26" xfId="66" applyFont="1" applyBorder="1" applyAlignment="1" applyProtection="1">
      <alignment horizontal="left" vertical="top" wrapText="1"/>
      <protection/>
    </xf>
    <xf numFmtId="0" fontId="5" fillId="0" borderId="27" xfId="66" applyFont="1" applyBorder="1" applyAlignment="1" applyProtection="1">
      <alignment horizontal="left" vertical="top" wrapText="1"/>
      <protection/>
    </xf>
    <xf numFmtId="0" fontId="5" fillId="0" borderId="62" xfId="66" applyFont="1" applyBorder="1" applyAlignment="1" applyProtection="1">
      <alignment horizontal="left" vertical="top" wrapText="1"/>
      <protection/>
    </xf>
    <xf numFmtId="0" fontId="64" fillId="6" borderId="13" xfId="66" applyFont="1" applyFill="1" applyBorder="1" applyAlignment="1" applyProtection="1">
      <alignment horizontal="center" vertical="center" shrinkToFit="1"/>
      <protection/>
    </xf>
    <xf numFmtId="0" fontId="64" fillId="0" borderId="13" xfId="66" applyFont="1" applyBorder="1" applyAlignment="1" applyProtection="1">
      <alignment horizontal="center" vertical="center" shrinkToFit="1"/>
      <protection/>
    </xf>
    <xf numFmtId="0" fontId="4" fillId="6" borderId="10" xfId="66" applyFont="1" applyFill="1" applyBorder="1" applyAlignment="1" applyProtection="1">
      <alignment horizontal="left" vertical="center" wrapText="1"/>
      <protection/>
    </xf>
    <xf numFmtId="0" fontId="4" fillId="6" borderId="11" xfId="66" applyFont="1" applyFill="1" applyBorder="1" applyAlignment="1" applyProtection="1">
      <alignment horizontal="left" vertical="center" wrapText="1"/>
      <protection/>
    </xf>
    <xf numFmtId="0" fontId="4" fillId="6" borderId="55" xfId="66" applyFont="1" applyFill="1" applyBorder="1" applyAlignment="1" applyProtection="1">
      <alignment horizontal="left" vertical="center" wrapText="1"/>
      <protection/>
    </xf>
    <xf numFmtId="0" fontId="4" fillId="6" borderId="13" xfId="66" applyFont="1" applyFill="1" applyBorder="1" applyAlignment="1" applyProtection="1">
      <alignment vertical="center" wrapText="1"/>
      <protection/>
    </xf>
    <xf numFmtId="0" fontId="4" fillId="6" borderId="13" xfId="66" applyFont="1" applyFill="1" applyBorder="1" applyAlignment="1" applyProtection="1">
      <alignment vertical="center"/>
      <protection/>
    </xf>
    <xf numFmtId="3" fontId="65" fillId="0" borderId="28" xfId="66" applyNumberFormat="1" applyFont="1" applyBorder="1" applyAlignment="1" applyProtection="1">
      <alignment vertical="center"/>
      <protection/>
    </xf>
    <xf numFmtId="3" fontId="65" fillId="0" borderId="63" xfId="66" applyNumberFormat="1" applyFont="1" applyBorder="1" applyAlignment="1" applyProtection="1">
      <alignment vertical="center"/>
      <protection/>
    </xf>
    <xf numFmtId="0" fontId="5" fillId="0" borderId="63" xfId="66" applyFont="1" applyBorder="1" applyAlignment="1" applyProtection="1">
      <alignment horizontal="center" vertical="center"/>
      <protection/>
    </xf>
    <xf numFmtId="0" fontId="5" fillId="0" borderId="64" xfId="66" applyFont="1" applyBorder="1" applyAlignment="1" applyProtection="1">
      <alignment horizontal="center" vertical="center"/>
      <protection/>
    </xf>
    <xf numFmtId="178" fontId="65" fillId="0" borderId="10" xfId="66" applyNumberFormat="1" applyFont="1" applyBorder="1" applyAlignment="1" applyProtection="1">
      <alignment vertical="center"/>
      <protection/>
    </xf>
    <xf numFmtId="178" fontId="65" fillId="0" borderId="11" xfId="66" applyNumberFormat="1" applyFont="1" applyBorder="1" applyAlignment="1" applyProtection="1">
      <alignment vertical="center"/>
      <protection/>
    </xf>
    <xf numFmtId="0" fontId="65" fillId="0" borderId="10" xfId="66" applyFont="1" applyBorder="1" applyAlignment="1" applyProtection="1">
      <alignment vertical="center"/>
      <protection/>
    </xf>
    <xf numFmtId="0" fontId="65" fillId="0" borderId="11" xfId="66" applyFont="1" applyBorder="1" applyAlignment="1" applyProtection="1">
      <alignment vertical="center"/>
      <protection/>
    </xf>
    <xf numFmtId="178" fontId="0" fillId="0" borderId="10" xfId="66" applyNumberFormat="1" applyBorder="1" applyAlignment="1" applyProtection="1">
      <alignment vertical="center"/>
      <protection/>
    </xf>
    <xf numFmtId="178" fontId="0" fillId="0" borderId="11" xfId="66" applyNumberFormat="1" applyBorder="1" applyAlignment="1" applyProtection="1">
      <alignment vertical="center"/>
      <protection/>
    </xf>
    <xf numFmtId="178" fontId="0" fillId="34" borderId="101" xfId="66" applyNumberFormat="1" applyFill="1" applyBorder="1" applyAlignment="1" applyProtection="1">
      <alignment vertical="center"/>
      <protection/>
    </xf>
    <xf numFmtId="178" fontId="0" fillId="34" borderId="16" xfId="66" applyNumberFormat="1" applyFill="1" applyBorder="1" applyAlignment="1" applyProtection="1">
      <alignment vertical="center"/>
      <protection/>
    </xf>
    <xf numFmtId="0" fontId="4" fillId="6" borderId="45" xfId="66" applyFont="1" applyFill="1" applyBorder="1" applyAlignment="1" applyProtection="1">
      <alignment vertical="center" wrapText="1"/>
      <protection/>
    </xf>
    <xf numFmtId="0" fontId="5" fillId="34" borderId="11" xfId="66" applyFont="1" applyFill="1" applyBorder="1" applyAlignment="1" applyProtection="1">
      <alignment horizontal="center" vertical="center"/>
      <protection/>
    </xf>
    <xf numFmtId="0" fontId="5" fillId="34" borderId="55" xfId="66" applyFont="1" applyFill="1" applyBorder="1" applyAlignment="1" applyProtection="1">
      <alignment horizontal="center" vertical="center"/>
      <protection/>
    </xf>
    <xf numFmtId="178" fontId="0" fillId="34" borderId="10" xfId="66" applyNumberFormat="1" applyFill="1" applyBorder="1" applyAlignment="1" applyProtection="1">
      <alignment vertical="center"/>
      <protection/>
    </xf>
    <xf numFmtId="178" fontId="0" fillId="34" borderId="11" xfId="66" applyNumberFormat="1" applyFill="1" applyBorder="1" applyAlignment="1" applyProtection="1">
      <alignment vertical="center"/>
      <protection/>
    </xf>
    <xf numFmtId="178" fontId="0" fillId="34" borderId="28" xfId="66" applyNumberFormat="1" applyFill="1" applyBorder="1" applyAlignment="1" applyProtection="1">
      <alignment vertical="center"/>
      <protection/>
    </xf>
    <xf numFmtId="178" fontId="0" fillId="34" borderId="63" xfId="66" applyNumberFormat="1" applyFill="1" applyBorder="1" applyAlignment="1" applyProtection="1">
      <alignment vertical="center"/>
      <protection/>
    </xf>
    <xf numFmtId="0" fontId="4" fillId="6" borderId="17" xfId="66" applyFont="1" applyFill="1" applyBorder="1" applyAlignment="1" applyProtection="1">
      <alignment vertical="center" wrapText="1"/>
      <protection/>
    </xf>
    <xf numFmtId="0" fontId="4" fillId="6" borderId="17" xfId="66" applyFont="1" applyFill="1" applyBorder="1" applyAlignment="1" applyProtection="1">
      <alignment vertical="center"/>
      <protection/>
    </xf>
    <xf numFmtId="178" fontId="65" fillId="0" borderId="28" xfId="66" applyNumberFormat="1" applyFont="1" applyBorder="1" applyAlignment="1" applyProtection="1">
      <alignment vertical="center"/>
      <protection/>
    </xf>
    <xf numFmtId="178" fontId="65" fillId="0" borderId="63" xfId="66" applyNumberFormat="1" applyFont="1" applyBorder="1" applyAlignment="1" applyProtection="1">
      <alignment vertical="center"/>
      <protection/>
    </xf>
    <xf numFmtId="180" fontId="5" fillId="34" borderId="63" xfId="66" applyNumberFormat="1" applyFont="1" applyFill="1" applyBorder="1" applyAlignment="1" applyProtection="1">
      <alignment horizontal="center" vertical="center" shrinkToFit="1"/>
      <protection/>
    </xf>
    <xf numFmtId="180" fontId="5" fillId="34" borderId="64" xfId="66" applyNumberFormat="1" applyFont="1" applyFill="1" applyBorder="1" applyAlignment="1" applyProtection="1">
      <alignment horizontal="center" vertical="center" shrinkToFit="1"/>
      <protection/>
    </xf>
    <xf numFmtId="0" fontId="5" fillId="34" borderId="63" xfId="66" applyFont="1" applyFill="1" applyBorder="1" applyAlignment="1" applyProtection="1">
      <alignment horizontal="center" vertical="center"/>
      <protection/>
    </xf>
    <xf numFmtId="0" fontId="5" fillId="34" borderId="64" xfId="66" applyFont="1" applyFill="1" applyBorder="1" applyAlignment="1" applyProtection="1">
      <alignment horizontal="center" vertical="center"/>
      <protection/>
    </xf>
    <xf numFmtId="0" fontId="5" fillId="34" borderId="16" xfId="66" applyFont="1" applyFill="1" applyBorder="1" applyAlignment="1" applyProtection="1">
      <alignment horizontal="center" vertical="center"/>
      <protection/>
    </xf>
    <xf numFmtId="0" fontId="5" fillId="34" borderId="93" xfId="66" applyFont="1" applyFill="1" applyBorder="1" applyAlignment="1" applyProtection="1">
      <alignment horizontal="center" vertical="center"/>
      <protection/>
    </xf>
    <xf numFmtId="0" fontId="5" fillId="34" borderId="70" xfId="66" applyFont="1" applyFill="1" applyBorder="1" applyAlignment="1" applyProtection="1">
      <alignment horizontal="center" vertical="center"/>
      <protection/>
    </xf>
    <xf numFmtId="0" fontId="4" fillId="6" borderId="102" xfId="66" applyFont="1" applyFill="1" applyBorder="1" applyAlignment="1" applyProtection="1">
      <alignment vertical="center" wrapText="1"/>
      <protection/>
    </xf>
    <xf numFmtId="0" fontId="4" fillId="6" borderId="96" xfId="66" applyFont="1" applyFill="1" applyBorder="1" applyAlignment="1" applyProtection="1">
      <alignment vertical="center" wrapText="1"/>
      <protection/>
    </xf>
    <xf numFmtId="0" fontId="4" fillId="6" borderId="96" xfId="66" applyFont="1" applyFill="1" applyBorder="1" applyAlignment="1" applyProtection="1">
      <alignment vertical="center"/>
      <protection/>
    </xf>
    <xf numFmtId="0" fontId="4" fillId="6" borderId="28" xfId="66" applyFont="1" applyFill="1" applyBorder="1" applyAlignment="1" applyProtection="1">
      <alignment horizontal="center" vertical="center" textRotation="255"/>
      <protection/>
    </xf>
    <xf numFmtId="0" fontId="4" fillId="6" borderId="64" xfId="66" applyFont="1" applyFill="1" applyBorder="1" applyAlignment="1" applyProtection="1">
      <alignment horizontal="center" vertical="center" textRotation="255"/>
      <protection/>
    </xf>
    <xf numFmtId="0" fontId="4" fillId="6" borderId="65" xfId="66" applyFont="1" applyFill="1" applyBorder="1" applyAlignment="1" applyProtection="1">
      <alignment horizontal="center" vertical="center" textRotation="255"/>
      <protection/>
    </xf>
    <xf numFmtId="0" fontId="4" fillId="6" borderId="66" xfId="66" applyFont="1" applyFill="1" applyBorder="1" applyAlignment="1" applyProtection="1">
      <alignment horizontal="center" vertical="center" textRotation="255"/>
      <protection/>
    </xf>
    <xf numFmtId="0" fontId="4" fillId="6" borderId="26" xfId="66" applyFont="1" applyFill="1" applyBorder="1" applyAlignment="1" applyProtection="1">
      <alignment horizontal="center" vertical="center" textRotation="255"/>
      <protection/>
    </xf>
    <xf numFmtId="0" fontId="4" fillId="6" borderId="62" xfId="66" applyFont="1" applyFill="1" applyBorder="1" applyAlignment="1" applyProtection="1">
      <alignment horizontal="center" vertical="center" textRotation="255"/>
      <protection/>
    </xf>
    <xf numFmtId="0" fontId="4" fillId="6" borderId="28" xfId="66" applyFont="1" applyFill="1" applyBorder="1" applyAlignment="1" applyProtection="1">
      <alignment horizontal="left" vertical="center" shrinkToFit="1"/>
      <protection/>
    </xf>
    <xf numFmtId="0" fontId="4" fillId="6" borderId="11" xfId="66" applyFont="1" applyFill="1" applyBorder="1" applyAlignment="1" applyProtection="1">
      <alignment horizontal="left" vertical="center" shrinkToFit="1"/>
      <protection/>
    </xf>
    <xf numFmtId="0" fontId="4" fillId="6" borderId="55" xfId="66" applyFont="1" applyFill="1" applyBorder="1" applyAlignment="1" applyProtection="1">
      <alignment horizontal="left" vertical="center" shrinkToFit="1"/>
      <protection/>
    </xf>
    <xf numFmtId="0" fontId="0" fillId="34" borderId="10" xfId="66" applyFont="1" applyFill="1" applyBorder="1" applyAlignment="1" applyProtection="1">
      <alignment vertical="center"/>
      <protection/>
    </xf>
    <xf numFmtId="0" fontId="0" fillId="34" borderId="11" xfId="66" applyFont="1" applyFill="1" applyBorder="1" applyAlignment="1" applyProtection="1">
      <alignment vertical="center"/>
      <protection/>
    </xf>
    <xf numFmtId="186" fontId="55" fillId="34" borderId="103" xfId="53" applyNumberFormat="1" applyFont="1" applyFill="1" applyBorder="1" applyAlignment="1">
      <alignment horizontal="center" vertical="center" shrinkToFit="1"/>
    </xf>
    <xf numFmtId="186" fontId="55" fillId="34" borderId="76" xfId="53" applyNumberFormat="1" applyFont="1" applyFill="1" applyBorder="1" applyAlignment="1">
      <alignment horizontal="center" vertical="center" shrinkToFit="1"/>
    </xf>
    <xf numFmtId="186" fontId="55" fillId="0" borderId="75" xfId="53" applyNumberFormat="1" applyFont="1" applyBorder="1" applyAlignment="1">
      <alignment vertical="center" shrinkToFit="1"/>
    </xf>
    <xf numFmtId="0" fontId="63" fillId="34" borderId="82" xfId="64" applyFont="1" applyFill="1" applyBorder="1" applyAlignment="1">
      <alignment horizontal="left" vertical="center"/>
      <protection/>
    </xf>
    <xf numFmtId="0" fontId="63" fillId="34" borderId="66" xfId="64" applyFont="1" applyFill="1" applyBorder="1" applyAlignment="1">
      <alignment horizontal="left" vertical="center"/>
      <protection/>
    </xf>
    <xf numFmtId="0" fontId="35" fillId="0" borderId="65" xfId="64" applyFont="1" applyFill="1" applyBorder="1" applyAlignment="1">
      <alignment horizontal="left" vertical="center" wrapText="1"/>
      <protection/>
    </xf>
    <xf numFmtId="0" fontId="35" fillId="0" borderId="66" xfId="64" applyFont="1" applyFill="1" applyBorder="1" applyAlignment="1">
      <alignment horizontal="left" vertical="center" wrapText="1"/>
      <protection/>
    </xf>
    <xf numFmtId="38" fontId="55" fillId="34" borderId="103" xfId="53" applyFont="1" applyFill="1" applyBorder="1" applyAlignment="1">
      <alignment vertical="center" shrinkToFit="1"/>
    </xf>
    <xf numFmtId="0" fontId="55" fillId="34" borderId="65" xfId="64" applyFont="1" applyFill="1" applyBorder="1" applyAlignment="1">
      <alignment horizontal="center" vertical="center" wrapText="1"/>
      <protection/>
    </xf>
    <xf numFmtId="0" fontId="55" fillId="34" borderId="91" xfId="64" applyFont="1" applyFill="1" applyBorder="1" applyAlignment="1">
      <alignment horizontal="center" vertical="center" wrapText="1"/>
      <protection/>
    </xf>
    <xf numFmtId="0" fontId="35" fillId="0" borderId="104" xfId="64" applyFont="1" applyFill="1" applyBorder="1" applyAlignment="1">
      <alignment horizontal="left" vertical="center" wrapText="1"/>
      <protection/>
    </xf>
    <xf numFmtId="0" fontId="54" fillId="34" borderId="67" xfId="64" applyFont="1" applyFill="1" applyBorder="1" applyAlignment="1">
      <alignment vertical="center" wrapText="1"/>
      <protection/>
    </xf>
    <xf numFmtId="0" fontId="54" fillId="34" borderId="13" xfId="64" applyFont="1" applyFill="1" applyBorder="1" applyAlignment="1">
      <alignment vertical="center" wrapText="1"/>
      <protection/>
    </xf>
    <xf numFmtId="188" fontId="55" fillId="34" borderId="105" xfId="53" applyNumberFormat="1" applyFont="1" applyFill="1" applyBorder="1" applyAlignment="1">
      <alignment vertical="center" shrinkToFit="1"/>
    </xf>
    <xf numFmtId="188" fontId="55" fillId="34" borderId="106" xfId="53" applyNumberFormat="1" applyFont="1" applyFill="1" applyBorder="1" applyAlignment="1">
      <alignment vertical="center" shrinkToFit="1"/>
    </xf>
    <xf numFmtId="0" fontId="55" fillId="34" borderId="105" xfId="53" applyNumberFormat="1" applyFont="1" applyFill="1" applyBorder="1" applyAlignment="1">
      <alignment vertical="center" shrinkToFit="1"/>
    </xf>
    <xf numFmtId="186" fontId="55" fillId="34" borderId="107" xfId="53" applyNumberFormat="1" applyFont="1" applyFill="1" applyBorder="1" applyAlignment="1">
      <alignment horizontal="center" vertical="center" shrinkToFit="1"/>
    </xf>
    <xf numFmtId="186" fontId="55" fillId="34" borderId="108" xfId="53" applyNumberFormat="1" applyFont="1" applyFill="1" applyBorder="1" applyAlignment="1">
      <alignment horizontal="center" vertical="center" shrinkToFit="1"/>
    </xf>
    <xf numFmtId="0" fontId="54" fillId="34" borderId="23" xfId="64" applyFont="1" applyFill="1" applyBorder="1" applyAlignment="1">
      <alignment vertical="center"/>
      <protection/>
    </xf>
    <xf numFmtId="0" fontId="54" fillId="34" borderId="97" xfId="64" applyFont="1" applyFill="1" applyBorder="1" applyAlignment="1">
      <alignment vertical="center"/>
      <protection/>
    </xf>
    <xf numFmtId="186" fontId="61" fillId="0" borderId="109" xfId="64" applyNumberFormat="1" applyFont="1" applyBorder="1" applyAlignment="1">
      <alignment vertical="center" shrinkToFit="1"/>
      <protection/>
    </xf>
    <xf numFmtId="186" fontId="61" fillId="0" borderId="97" xfId="64" applyNumberFormat="1" applyFont="1" applyBorder="1" applyAlignment="1">
      <alignment vertical="center" shrinkToFit="1"/>
      <protection/>
    </xf>
    <xf numFmtId="186" fontId="55" fillId="0" borderId="109" xfId="64" applyNumberFormat="1" applyFont="1" applyBorder="1" applyAlignment="1">
      <alignment vertical="center" shrinkToFit="1"/>
      <protection/>
    </xf>
    <xf numFmtId="186" fontId="55" fillId="0" borderId="110" xfId="64" applyNumberFormat="1" applyFont="1" applyBorder="1" applyAlignment="1">
      <alignment vertical="center" shrinkToFit="1"/>
      <protection/>
    </xf>
    <xf numFmtId="0" fontId="55" fillId="0" borderId="69" xfId="0" applyNumberFormat="1" applyFont="1" applyFill="1" applyBorder="1" applyAlignment="1">
      <alignment horizontal="center" vertical="center"/>
    </xf>
    <xf numFmtId="0" fontId="55" fillId="0" borderId="16" xfId="0" applyNumberFormat="1" applyFont="1" applyFill="1" applyBorder="1" applyAlignment="1">
      <alignment horizontal="center" vertical="center"/>
    </xf>
    <xf numFmtId="0" fontId="55" fillId="0" borderId="70" xfId="0" applyNumberFormat="1" applyFont="1" applyFill="1" applyBorder="1" applyAlignment="1">
      <alignment horizontal="center" vertical="center"/>
    </xf>
    <xf numFmtId="0" fontId="63" fillId="34" borderId="23" xfId="64" applyFont="1" applyFill="1" applyBorder="1" applyAlignment="1">
      <alignment horizontal="left" vertical="center"/>
      <protection/>
    </xf>
    <xf numFmtId="0" fontId="63" fillId="34" borderId="97" xfId="64" applyFont="1" applyFill="1" applyBorder="1" applyAlignment="1">
      <alignment horizontal="left" vertical="center"/>
      <protection/>
    </xf>
    <xf numFmtId="0" fontId="35" fillId="0" borderId="109" xfId="64" applyFont="1" applyFill="1" applyBorder="1" applyAlignment="1">
      <alignment horizontal="left" vertical="center" wrapText="1"/>
      <protection/>
    </xf>
    <xf numFmtId="0" fontId="35" fillId="0" borderId="97" xfId="64" applyFont="1" applyFill="1" applyBorder="1" applyAlignment="1">
      <alignment horizontal="left" vertical="center" wrapText="1"/>
      <protection/>
    </xf>
    <xf numFmtId="0" fontId="35" fillId="0" borderId="110" xfId="64" applyFont="1" applyFill="1" applyBorder="1" applyAlignment="1">
      <alignment horizontal="left" vertical="center" wrapText="1"/>
      <protection/>
    </xf>
    <xf numFmtId="0" fontId="55" fillId="34" borderId="109" xfId="64" applyFont="1" applyFill="1" applyBorder="1" applyAlignment="1">
      <alignment horizontal="center" vertical="center" wrapText="1"/>
      <protection/>
    </xf>
    <xf numFmtId="0" fontId="55" fillId="34" borderId="108" xfId="64" applyFont="1" applyFill="1" applyBorder="1" applyAlignment="1">
      <alignment horizontal="center" vertical="center" wrapText="1"/>
      <protection/>
    </xf>
    <xf numFmtId="0" fontId="35" fillId="0" borderId="111" xfId="64" applyFont="1" applyFill="1" applyBorder="1" applyAlignment="1">
      <alignment horizontal="center" vertical="center" shrinkToFit="1"/>
      <protection/>
    </xf>
    <xf numFmtId="0" fontId="35" fillId="0" borderId="112" xfId="64" applyFont="1" applyFill="1" applyBorder="1" applyAlignment="1">
      <alignment horizontal="center" vertical="center" shrinkToFit="1"/>
      <protection/>
    </xf>
    <xf numFmtId="0" fontId="55" fillId="0" borderId="82" xfId="0" applyFont="1" applyFill="1" applyBorder="1" applyAlignment="1">
      <alignment vertical="center"/>
    </xf>
    <xf numFmtId="0" fontId="35" fillId="0" borderId="88" xfId="64" applyFont="1" applyFill="1" applyBorder="1" applyAlignment="1">
      <alignment horizontal="center" vertical="center" shrinkToFit="1"/>
      <protection/>
    </xf>
    <xf numFmtId="0" fontId="35" fillId="0" borderId="89" xfId="64" applyFont="1" applyFill="1" applyBorder="1" applyAlignment="1">
      <alignment horizontal="center" vertical="center" shrinkToFit="1"/>
      <protection/>
    </xf>
    <xf numFmtId="0" fontId="35" fillId="0" borderId="88" xfId="64" applyFont="1" applyFill="1" applyBorder="1" applyAlignment="1">
      <alignment horizontal="left" vertical="center" wrapText="1" shrinkToFit="1"/>
      <protection/>
    </xf>
    <xf numFmtId="0" fontId="35" fillId="0" borderId="89" xfId="64" applyFont="1" applyFill="1" applyBorder="1" applyAlignment="1">
      <alignment horizontal="left" vertical="center" wrapText="1" shrinkToFit="1"/>
      <protection/>
    </xf>
    <xf numFmtId="0" fontId="35" fillId="0" borderId="113" xfId="64" applyFont="1" applyFill="1" applyBorder="1" applyAlignment="1">
      <alignment horizontal="left" vertical="center" wrapText="1"/>
      <protection/>
    </xf>
    <xf numFmtId="0" fontId="35" fillId="0" borderId="114" xfId="64" applyFont="1" applyFill="1" applyBorder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セル" xfId="41"/>
    <cellStyle name="どちらでもない" xfId="42"/>
    <cellStyle name="Percent" xfId="43"/>
    <cellStyle name="Hyperlink" xfId="44"/>
    <cellStyle name="メモ" xfId="45"/>
    <cellStyle name="リンク セル" xfId="46"/>
    <cellStyle name="リンク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40.福岡県（調査票）" xfId="65"/>
    <cellStyle name="標準_福岡県　工賃向上計画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P114"/>
  <sheetViews>
    <sheetView showGridLines="0" tabSelected="1" view="pageBreakPreview" zoomScaleSheetLayoutView="100" zoomScalePageLayoutView="0" workbookViewId="0" topLeftCell="A1">
      <selection activeCell="H2" sqref="H2"/>
    </sheetView>
  </sheetViews>
  <sheetFormatPr defaultColWidth="0" defaultRowHeight="15" customHeight="1" zeroHeight="1"/>
  <cols>
    <col min="1" max="1" width="15.625" style="19" customWidth="1"/>
    <col min="2" max="2" width="10.625" style="19" customWidth="1"/>
    <col min="3" max="3" width="8.625" style="19" customWidth="1"/>
    <col min="4" max="4" width="10.75390625" style="19" customWidth="1"/>
    <col min="5" max="5" width="10.625" style="19" customWidth="1"/>
    <col min="6" max="6" width="11.25390625" style="19" customWidth="1"/>
    <col min="7" max="7" width="10.625" style="19" customWidth="1"/>
    <col min="8" max="8" width="5.625" style="19" customWidth="1"/>
    <col min="9" max="10" width="2.625" style="19" customWidth="1"/>
    <col min="11" max="11" width="10.625" style="19" hidden="1" customWidth="1"/>
    <col min="12" max="16384" width="10.625" style="19" hidden="1" customWidth="1"/>
  </cols>
  <sheetData>
    <row r="1" spans="1:42" ht="24" customHeight="1">
      <c r="A1" s="118" t="s">
        <v>155</v>
      </c>
      <c r="B1" s="118"/>
      <c r="C1" s="118"/>
      <c r="D1" s="118"/>
      <c r="E1" s="118"/>
      <c r="F1" s="118"/>
      <c r="G1" s="118"/>
      <c r="H1" s="118"/>
      <c r="I1" s="118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24" customHeight="1">
      <c r="A2" s="112" t="s">
        <v>154</v>
      </c>
      <c r="B2" s="22"/>
      <c r="C2" s="22"/>
      <c r="D2" s="22"/>
      <c r="E2" s="22"/>
      <c r="F2" s="22"/>
      <c r="G2" s="22"/>
      <c r="H2" s="22"/>
      <c r="I2" s="22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18.75" customHeight="1">
      <c r="A3" s="124" t="s">
        <v>156</v>
      </c>
      <c r="B3" s="124"/>
      <c r="C3" s="124"/>
      <c r="D3" s="124"/>
      <c r="E3" s="124"/>
      <c r="F3" s="124"/>
      <c r="G3" s="124"/>
      <c r="H3" s="124"/>
      <c r="I3" s="124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ht="15" customHeight="1">
      <c r="A4" s="124"/>
      <c r="B4" s="124"/>
      <c r="C4" s="124"/>
      <c r="D4" s="124"/>
      <c r="E4" s="124"/>
      <c r="F4" s="124"/>
      <c r="G4" s="124"/>
      <c r="H4" s="124"/>
      <c r="I4" s="124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ht="18" customHeight="1">
      <c r="A5" s="124"/>
      <c r="B5" s="124"/>
      <c r="C5" s="124"/>
      <c r="D5" s="124"/>
      <c r="E5" s="124"/>
      <c r="F5" s="124"/>
      <c r="G5" s="124"/>
      <c r="H5" s="124"/>
      <c r="I5" s="124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ht="5.25" customHeight="1">
      <c r="A6" s="22"/>
      <c r="B6" s="22"/>
      <c r="C6" s="22"/>
      <c r="D6" s="22"/>
      <c r="E6" s="22"/>
      <c r="F6" s="22"/>
      <c r="G6" s="22"/>
      <c r="H6" s="22"/>
      <c r="I6" s="22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10" ht="21" customHeight="1">
      <c r="A7" s="119" t="s">
        <v>0</v>
      </c>
      <c r="B7" s="119"/>
      <c r="C7" s="119" t="s">
        <v>1</v>
      </c>
      <c r="D7" s="119"/>
      <c r="E7" s="119"/>
      <c r="F7" s="119" t="s">
        <v>2</v>
      </c>
      <c r="G7" s="119"/>
      <c r="H7" s="119"/>
      <c r="I7" s="119"/>
      <c r="J7" s="33"/>
    </row>
    <row r="8" spans="1:10" ht="21" customHeight="1">
      <c r="A8" s="120" t="s">
        <v>157</v>
      </c>
      <c r="B8" s="120"/>
      <c r="C8" s="120"/>
      <c r="D8" s="120"/>
      <c r="E8" s="120"/>
      <c r="F8" s="121"/>
      <c r="G8" s="122"/>
      <c r="H8" s="122"/>
      <c r="I8" s="123"/>
      <c r="J8" s="33"/>
    </row>
    <row r="9" spans="1:10" ht="36" customHeight="1">
      <c r="A9" s="24" t="s">
        <v>3</v>
      </c>
      <c r="B9" s="25"/>
      <c r="C9" s="25"/>
      <c r="D9" s="25"/>
      <c r="E9" s="25"/>
      <c r="F9" s="21"/>
      <c r="G9" s="26"/>
      <c r="H9" s="26"/>
      <c r="I9" s="26"/>
      <c r="J9" s="33"/>
    </row>
    <row r="10" spans="1:10" ht="21" customHeight="1">
      <c r="A10" s="23" t="s">
        <v>4</v>
      </c>
      <c r="B10" s="125"/>
      <c r="C10" s="125"/>
      <c r="D10" s="125"/>
      <c r="E10" s="125"/>
      <c r="F10" s="23" t="s">
        <v>5</v>
      </c>
      <c r="G10" s="126"/>
      <c r="H10" s="126"/>
      <c r="I10" s="126"/>
      <c r="J10" s="33"/>
    </row>
    <row r="11" spans="1:10" ht="21" customHeight="1">
      <c r="A11" s="23" t="s">
        <v>6</v>
      </c>
      <c r="B11" s="125"/>
      <c r="C11" s="125"/>
      <c r="D11" s="125"/>
      <c r="E11" s="125"/>
      <c r="F11" s="23" t="s">
        <v>7</v>
      </c>
      <c r="G11" s="126"/>
      <c r="H11" s="126"/>
      <c r="I11" s="126"/>
      <c r="J11" s="33"/>
    </row>
    <row r="12" spans="1:10" ht="21" customHeight="1">
      <c r="A12" s="119" t="s">
        <v>8</v>
      </c>
      <c r="B12" s="119" t="s">
        <v>9</v>
      </c>
      <c r="C12" s="27" t="s">
        <v>10</v>
      </c>
      <c r="D12" s="127"/>
      <c r="E12" s="128"/>
      <c r="F12" s="28" t="s">
        <v>11</v>
      </c>
      <c r="G12" s="129"/>
      <c r="H12" s="129"/>
      <c r="I12" s="130"/>
      <c r="J12" s="33"/>
    </row>
    <row r="13" spans="1:10" ht="21" customHeight="1">
      <c r="A13" s="119"/>
      <c r="B13" s="119"/>
      <c r="C13" s="131"/>
      <c r="D13" s="132"/>
      <c r="E13" s="132"/>
      <c r="F13" s="132"/>
      <c r="G13" s="132"/>
      <c r="H13" s="132"/>
      <c r="I13" s="133"/>
      <c r="J13" s="33"/>
    </row>
    <row r="14" spans="1:10" ht="21" customHeight="1">
      <c r="A14" s="119"/>
      <c r="B14" s="23" t="s">
        <v>12</v>
      </c>
      <c r="C14" s="134" t="s">
        <v>13</v>
      </c>
      <c r="D14" s="135"/>
      <c r="E14" s="135"/>
      <c r="F14" s="23" t="s">
        <v>14</v>
      </c>
      <c r="G14" s="134" t="s">
        <v>15</v>
      </c>
      <c r="H14" s="135"/>
      <c r="I14" s="135"/>
      <c r="J14" s="33"/>
    </row>
    <row r="15" spans="1:10" ht="21" customHeight="1">
      <c r="A15" s="119"/>
      <c r="B15" s="23" t="s">
        <v>16</v>
      </c>
      <c r="C15" s="135"/>
      <c r="D15" s="135"/>
      <c r="E15" s="135"/>
      <c r="F15" s="135"/>
      <c r="G15" s="135"/>
      <c r="H15" s="135"/>
      <c r="I15" s="135"/>
      <c r="J15" s="33"/>
    </row>
    <row r="16" spans="1:10" ht="21" customHeight="1">
      <c r="A16" s="23" t="s">
        <v>17</v>
      </c>
      <c r="B16" s="136" t="s">
        <v>18</v>
      </c>
      <c r="C16" s="137"/>
      <c r="D16" s="137"/>
      <c r="E16" s="138"/>
      <c r="F16" s="29" t="s">
        <v>19</v>
      </c>
      <c r="G16" s="139" t="s">
        <v>20</v>
      </c>
      <c r="H16" s="140"/>
      <c r="I16" s="141"/>
      <c r="J16" s="33"/>
    </row>
    <row r="17" spans="1:10" ht="21" customHeight="1">
      <c r="A17" s="23" t="s">
        <v>21</v>
      </c>
      <c r="B17" s="143"/>
      <c r="C17" s="144"/>
      <c r="D17" s="144"/>
      <c r="E17" s="145"/>
      <c r="F17" s="23" t="s">
        <v>22</v>
      </c>
      <c r="G17" s="146"/>
      <c r="H17" s="144"/>
      <c r="I17" s="145"/>
      <c r="J17" s="33"/>
    </row>
    <row r="18" spans="1:10" ht="21" customHeight="1">
      <c r="A18" s="147" t="s">
        <v>158</v>
      </c>
      <c r="B18" s="148"/>
      <c r="C18" s="148"/>
      <c r="D18" s="148"/>
      <c r="E18" s="148"/>
      <c r="F18" s="149"/>
      <c r="G18" s="139" t="s">
        <v>20</v>
      </c>
      <c r="H18" s="140"/>
      <c r="I18" s="141"/>
      <c r="J18" s="33"/>
    </row>
    <row r="19" spans="1:10" ht="21" customHeight="1">
      <c r="A19" s="150" t="s">
        <v>23</v>
      </c>
      <c r="B19" s="150"/>
      <c r="C19" s="150"/>
      <c r="D19" s="150"/>
      <c r="E19" s="150"/>
      <c r="F19" s="150"/>
      <c r="G19" s="139" t="s">
        <v>20</v>
      </c>
      <c r="H19" s="140"/>
      <c r="I19" s="141"/>
      <c r="J19" s="33"/>
    </row>
    <row r="20" spans="1:10" ht="21" customHeight="1">
      <c r="A20" s="150" t="s">
        <v>24</v>
      </c>
      <c r="B20" s="151"/>
      <c r="C20" s="151"/>
      <c r="D20" s="151"/>
      <c r="E20" s="151"/>
      <c r="F20" s="151"/>
      <c r="G20" s="139" t="s">
        <v>20</v>
      </c>
      <c r="H20" s="140"/>
      <c r="I20" s="141"/>
      <c r="J20" s="33"/>
    </row>
    <row r="21" spans="1:10" ht="21" customHeight="1">
      <c r="A21" s="152" t="s">
        <v>162</v>
      </c>
      <c r="B21" s="152"/>
      <c r="C21" s="152"/>
      <c r="D21" s="152"/>
      <c r="E21" s="153"/>
      <c r="F21" s="153"/>
      <c r="G21" s="153"/>
      <c r="H21" s="153"/>
      <c r="I21" s="153"/>
      <c r="J21" s="33"/>
    </row>
    <row r="22" spans="1:10" s="20" customFormat="1" ht="21" customHeight="1">
      <c r="A22" s="154" t="s">
        <v>25</v>
      </c>
      <c r="B22" s="155"/>
      <c r="C22" s="155"/>
      <c r="D22" s="155"/>
      <c r="E22" s="155"/>
      <c r="F22" s="155"/>
      <c r="G22" s="155"/>
      <c r="H22" s="155"/>
      <c r="I22" s="156"/>
      <c r="J22" s="33"/>
    </row>
    <row r="23" spans="1:10" s="20" customFormat="1" ht="21" customHeight="1">
      <c r="A23" s="76"/>
      <c r="B23" s="77"/>
      <c r="C23" s="142" t="s">
        <v>159</v>
      </c>
      <c r="D23" s="142"/>
      <c r="E23" s="142" t="s">
        <v>160</v>
      </c>
      <c r="F23" s="142"/>
      <c r="G23" s="142" t="s">
        <v>161</v>
      </c>
      <c r="H23" s="142"/>
      <c r="I23" s="142"/>
      <c r="J23" s="33"/>
    </row>
    <row r="24" spans="1:10" s="20" customFormat="1" ht="21" customHeight="1">
      <c r="A24" s="113" t="s">
        <v>129</v>
      </c>
      <c r="B24" s="114"/>
      <c r="C24" s="117"/>
      <c r="D24" s="117"/>
      <c r="E24" s="117"/>
      <c r="F24" s="117"/>
      <c r="G24" s="117"/>
      <c r="H24" s="117"/>
      <c r="I24" s="117"/>
      <c r="J24" s="33"/>
    </row>
    <row r="25" spans="1:10" s="20" customFormat="1" ht="21" customHeight="1">
      <c r="A25" s="113" t="s">
        <v>192</v>
      </c>
      <c r="B25" s="114"/>
      <c r="C25" s="115" t="e">
        <f>ROUNDUP((C26/C27),1)</f>
        <v>#DIV/0!</v>
      </c>
      <c r="D25" s="116"/>
      <c r="E25" s="115" t="e">
        <f>ROUNDUP((E26/E27),1)</f>
        <v>#DIV/0!</v>
      </c>
      <c r="F25" s="116"/>
      <c r="G25" s="115" t="e">
        <f>ROUNDUP((G26/G27),1)</f>
        <v>#DIV/0!</v>
      </c>
      <c r="H25" s="116"/>
      <c r="I25" s="116"/>
      <c r="J25" s="98"/>
    </row>
    <row r="26" spans="1:10" s="20" customFormat="1" ht="21" customHeight="1">
      <c r="A26" s="113" t="s">
        <v>188</v>
      </c>
      <c r="B26" s="114"/>
      <c r="C26" s="117"/>
      <c r="D26" s="117"/>
      <c r="E26" s="117"/>
      <c r="F26" s="117"/>
      <c r="G26" s="117"/>
      <c r="H26" s="117"/>
      <c r="I26" s="117"/>
      <c r="J26" s="33"/>
    </row>
    <row r="27" spans="1:10" s="20" customFormat="1" ht="21" customHeight="1">
      <c r="A27" s="113" t="s">
        <v>189</v>
      </c>
      <c r="B27" s="114"/>
      <c r="C27" s="117"/>
      <c r="D27" s="117"/>
      <c r="E27" s="117"/>
      <c r="F27" s="117"/>
      <c r="G27" s="117"/>
      <c r="H27" s="117"/>
      <c r="I27" s="117"/>
      <c r="J27" s="33"/>
    </row>
    <row r="28" spans="1:10" s="20" customFormat="1" ht="21" customHeight="1">
      <c r="A28" s="113" t="s">
        <v>191</v>
      </c>
      <c r="B28" s="114"/>
      <c r="C28" s="117"/>
      <c r="D28" s="117"/>
      <c r="E28" s="117"/>
      <c r="F28" s="117"/>
      <c r="G28" s="117"/>
      <c r="H28" s="117"/>
      <c r="I28" s="117"/>
      <c r="J28" s="33"/>
    </row>
    <row r="29" spans="1:10" s="20" customFormat="1" ht="21" customHeight="1">
      <c r="A29" s="113" t="s">
        <v>130</v>
      </c>
      <c r="B29" s="114"/>
      <c r="C29" s="187" t="e">
        <f>C24/C25/C28</f>
        <v>#DIV/0!</v>
      </c>
      <c r="D29" s="187"/>
      <c r="E29" s="187" t="e">
        <f>E24/E25/E28</f>
        <v>#DIV/0!</v>
      </c>
      <c r="F29" s="187"/>
      <c r="G29" s="187" t="e">
        <f>G24/G25/G28</f>
        <v>#DIV/0!</v>
      </c>
      <c r="H29" s="187"/>
      <c r="I29" s="187"/>
      <c r="J29" s="33"/>
    </row>
    <row r="30" spans="1:10" ht="21" customHeight="1">
      <c r="A30" s="157" t="s">
        <v>26</v>
      </c>
      <c r="B30" s="158"/>
      <c r="C30" s="158"/>
      <c r="D30" s="158"/>
      <c r="E30" s="158"/>
      <c r="F30" s="158"/>
      <c r="G30" s="158"/>
      <c r="H30" s="158"/>
      <c r="I30" s="159"/>
      <c r="J30" s="33"/>
    </row>
    <row r="31" spans="1:10" ht="21" customHeight="1">
      <c r="A31" s="160" t="s">
        <v>27</v>
      </c>
      <c r="B31" s="161"/>
      <c r="C31" s="162"/>
      <c r="D31" s="169"/>
      <c r="E31" s="170"/>
      <c r="F31" s="170"/>
      <c r="G31" s="170"/>
      <c r="H31" s="170"/>
      <c r="I31" s="171"/>
      <c r="J31" s="33"/>
    </row>
    <row r="32" spans="1:10" ht="21" customHeight="1">
      <c r="A32" s="163"/>
      <c r="B32" s="164"/>
      <c r="C32" s="165"/>
      <c r="D32" s="172"/>
      <c r="E32" s="173"/>
      <c r="F32" s="173"/>
      <c r="G32" s="173"/>
      <c r="H32" s="173"/>
      <c r="I32" s="174"/>
      <c r="J32" s="33"/>
    </row>
    <row r="33" spans="1:10" ht="21" customHeight="1">
      <c r="A33" s="166"/>
      <c r="B33" s="167"/>
      <c r="C33" s="168"/>
      <c r="D33" s="175"/>
      <c r="E33" s="176"/>
      <c r="F33" s="176"/>
      <c r="G33" s="176"/>
      <c r="H33" s="176"/>
      <c r="I33" s="177"/>
      <c r="J33" s="33"/>
    </row>
    <row r="34" spans="1:10" ht="21" customHeight="1">
      <c r="A34" s="178" t="s">
        <v>28</v>
      </c>
      <c r="B34" s="179"/>
      <c r="C34" s="180"/>
      <c r="D34" s="169"/>
      <c r="E34" s="170"/>
      <c r="F34" s="170"/>
      <c r="G34" s="170"/>
      <c r="H34" s="170"/>
      <c r="I34" s="171"/>
      <c r="J34" s="33"/>
    </row>
    <row r="35" spans="1:10" ht="21" customHeight="1">
      <c r="A35" s="181"/>
      <c r="B35" s="182"/>
      <c r="C35" s="183"/>
      <c r="D35" s="172"/>
      <c r="E35" s="173"/>
      <c r="F35" s="173"/>
      <c r="G35" s="173"/>
      <c r="H35" s="173"/>
      <c r="I35" s="174"/>
      <c r="J35" s="33"/>
    </row>
    <row r="36" spans="1:10" ht="21" customHeight="1">
      <c r="A36" s="184"/>
      <c r="B36" s="185"/>
      <c r="C36" s="186"/>
      <c r="D36" s="175"/>
      <c r="E36" s="176"/>
      <c r="F36" s="176"/>
      <c r="G36" s="176"/>
      <c r="H36" s="176"/>
      <c r="I36" s="177"/>
      <c r="J36" s="33"/>
    </row>
    <row r="37" spans="1:10" ht="21" customHeight="1">
      <c r="A37" s="160" t="s">
        <v>29</v>
      </c>
      <c r="B37" s="161"/>
      <c r="C37" s="162"/>
      <c r="D37" s="169"/>
      <c r="E37" s="170"/>
      <c r="F37" s="170"/>
      <c r="G37" s="170"/>
      <c r="H37" s="170"/>
      <c r="I37" s="171"/>
      <c r="J37" s="33"/>
    </row>
    <row r="38" spans="1:10" ht="21" customHeight="1">
      <c r="A38" s="163"/>
      <c r="B38" s="164"/>
      <c r="C38" s="165"/>
      <c r="D38" s="172"/>
      <c r="E38" s="173"/>
      <c r="F38" s="173"/>
      <c r="G38" s="173"/>
      <c r="H38" s="173"/>
      <c r="I38" s="174"/>
      <c r="J38" s="33"/>
    </row>
    <row r="39" spans="1:10" ht="21" customHeight="1">
      <c r="A39" s="166"/>
      <c r="B39" s="167"/>
      <c r="C39" s="168"/>
      <c r="D39" s="175"/>
      <c r="E39" s="176"/>
      <c r="F39" s="176"/>
      <c r="G39" s="176"/>
      <c r="H39" s="176"/>
      <c r="I39" s="177"/>
      <c r="J39" s="33"/>
    </row>
    <row r="40" spans="1:10" ht="21" customHeight="1">
      <c r="A40" s="160" t="s">
        <v>30</v>
      </c>
      <c r="B40" s="161"/>
      <c r="C40" s="161"/>
      <c r="D40" s="169"/>
      <c r="E40" s="170"/>
      <c r="F40" s="170"/>
      <c r="G40" s="170"/>
      <c r="H40" s="170"/>
      <c r="I40" s="171"/>
      <c r="J40" s="33"/>
    </row>
    <row r="41" spans="1:10" ht="21" customHeight="1">
      <c r="A41" s="163"/>
      <c r="B41" s="164"/>
      <c r="C41" s="164"/>
      <c r="D41" s="172"/>
      <c r="E41" s="173"/>
      <c r="F41" s="173"/>
      <c r="G41" s="173"/>
      <c r="H41" s="173"/>
      <c r="I41" s="174"/>
      <c r="J41" s="33"/>
    </row>
    <row r="42" spans="1:10" ht="21" customHeight="1">
      <c r="A42" s="166"/>
      <c r="B42" s="167"/>
      <c r="C42" s="167"/>
      <c r="D42" s="175"/>
      <c r="E42" s="176"/>
      <c r="F42" s="176"/>
      <c r="G42" s="176"/>
      <c r="H42" s="176"/>
      <c r="I42" s="177"/>
      <c r="J42" s="33"/>
    </row>
    <row r="43" s="21" customFormat="1" ht="15" customHeight="1">
      <c r="A43" s="21" t="s">
        <v>190</v>
      </c>
    </row>
    <row r="44" s="21" customFormat="1" ht="15" customHeight="1"/>
    <row r="45" ht="15" customHeight="1"/>
    <row r="46" ht="15" customHeight="1"/>
    <row r="47" ht="15" customHeight="1"/>
    <row r="48" ht="15" customHeight="1">
      <c r="A48" s="30" t="s">
        <v>136</v>
      </c>
    </row>
    <row r="49" ht="15" customHeight="1">
      <c r="A49" s="30" t="s">
        <v>137</v>
      </c>
    </row>
    <row r="50" ht="15" customHeight="1">
      <c r="A50" s="30" t="s">
        <v>138</v>
      </c>
    </row>
    <row r="51" ht="15" customHeight="1">
      <c r="A51" s="30" t="s">
        <v>139</v>
      </c>
    </row>
    <row r="52" ht="15" customHeight="1">
      <c r="A52" s="30" t="s">
        <v>193</v>
      </c>
    </row>
    <row r="53" ht="15" customHeight="1">
      <c r="A53" s="30" t="s">
        <v>194</v>
      </c>
    </row>
    <row r="54" ht="15" customHeight="1"/>
    <row r="55" ht="15" customHeight="1">
      <c r="G55" s="19" t="s">
        <v>33</v>
      </c>
    </row>
    <row r="56" ht="15" customHeight="1">
      <c r="G56" s="19" t="s">
        <v>34</v>
      </c>
    </row>
    <row r="57" ht="15" customHeight="1">
      <c r="G57" s="19" t="s">
        <v>35</v>
      </c>
    </row>
    <row r="58" ht="15" customHeight="1">
      <c r="G58" s="19" t="s">
        <v>36</v>
      </c>
    </row>
    <row r="59" ht="15" customHeight="1">
      <c r="G59" s="19" t="s">
        <v>37</v>
      </c>
    </row>
    <row r="60" ht="15" customHeight="1">
      <c r="G60" s="19" t="s">
        <v>38</v>
      </c>
    </row>
    <row r="61" ht="15" customHeight="1">
      <c r="G61" s="19" t="s">
        <v>39</v>
      </c>
    </row>
    <row r="62" ht="15" customHeight="1">
      <c r="G62" s="19" t="s">
        <v>40</v>
      </c>
    </row>
    <row r="63" ht="15" customHeight="1">
      <c r="G63" s="19" t="s">
        <v>41</v>
      </c>
    </row>
    <row r="64" ht="15" customHeight="1">
      <c r="G64" s="19" t="s">
        <v>42</v>
      </c>
    </row>
    <row r="65" spans="2:7" ht="15" customHeight="1">
      <c r="B65" s="34"/>
      <c r="G65" s="19" t="s">
        <v>43</v>
      </c>
    </row>
    <row r="66" spans="2:7" ht="15" customHeight="1">
      <c r="B66" s="34"/>
      <c r="G66" s="19" t="s">
        <v>44</v>
      </c>
    </row>
    <row r="67" spans="2:7" ht="15" customHeight="1">
      <c r="B67" s="34"/>
      <c r="G67" s="19" t="s">
        <v>45</v>
      </c>
    </row>
    <row r="68" spans="2:7" ht="15" customHeight="1">
      <c r="B68" s="34"/>
      <c r="G68" s="19" t="s">
        <v>46</v>
      </c>
    </row>
    <row r="69" spans="2:7" ht="15" customHeight="1">
      <c r="B69" s="34"/>
      <c r="G69" s="19" t="s">
        <v>47</v>
      </c>
    </row>
    <row r="70" spans="2:7" ht="15" customHeight="1">
      <c r="B70" s="34"/>
      <c r="G70" s="19" t="s">
        <v>48</v>
      </c>
    </row>
    <row r="71" spans="2:7" ht="15" customHeight="1">
      <c r="B71" s="34"/>
      <c r="G71" s="19" t="s">
        <v>49</v>
      </c>
    </row>
    <row r="72" spans="2:7" ht="15" customHeight="1">
      <c r="B72" s="34"/>
      <c r="G72" s="19" t="s">
        <v>50</v>
      </c>
    </row>
    <row r="73" spans="2:7" ht="15" customHeight="1">
      <c r="B73" s="34"/>
      <c r="G73" s="19" t="s">
        <v>51</v>
      </c>
    </row>
    <row r="74" spans="2:7" ht="15" customHeight="1">
      <c r="B74" s="34"/>
      <c r="G74" s="19" t="s">
        <v>52</v>
      </c>
    </row>
    <row r="75" spans="2:7" ht="15" customHeight="1">
      <c r="B75" s="34"/>
      <c r="G75" s="19" t="s">
        <v>53</v>
      </c>
    </row>
    <row r="76" spans="2:7" ht="15" customHeight="1">
      <c r="B76" s="34"/>
      <c r="G76" s="19" t="s">
        <v>54</v>
      </c>
    </row>
    <row r="77" spans="2:7" ht="15" customHeight="1">
      <c r="B77" s="34"/>
      <c r="G77" s="19" t="s">
        <v>55</v>
      </c>
    </row>
    <row r="78" spans="2:7" ht="15" customHeight="1">
      <c r="B78" s="34"/>
      <c r="G78" s="19" t="s">
        <v>56</v>
      </c>
    </row>
    <row r="79" spans="2:7" ht="15" customHeight="1">
      <c r="B79" s="34"/>
      <c r="G79" s="19" t="s">
        <v>57</v>
      </c>
    </row>
    <row r="80" spans="2:7" ht="15" customHeight="1">
      <c r="B80" s="34"/>
      <c r="G80" s="19" t="s">
        <v>58</v>
      </c>
    </row>
    <row r="81" spans="2:7" ht="15" customHeight="1">
      <c r="B81" s="34"/>
      <c r="G81" s="19" t="s">
        <v>59</v>
      </c>
    </row>
    <row r="82" ht="15" customHeight="1">
      <c r="G82" s="19" t="s">
        <v>60</v>
      </c>
    </row>
    <row r="83" ht="15" customHeight="1">
      <c r="G83" s="19" t="s">
        <v>131</v>
      </c>
    </row>
    <row r="84" spans="2:7" ht="15" customHeight="1">
      <c r="B84" s="34"/>
      <c r="G84" s="19" t="s">
        <v>61</v>
      </c>
    </row>
    <row r="85" spans="2:7" ht="15" customHeight="1">
      <c r="B85" s="34"/>
      <c r="G85" s="19" t="s">
        <v>62</v>
      </c>
    </row>
    <row r="86" spans="2:7" ht="15" customHeight="1">
      <c r="B86" s="34"/>
      <c r="G86" s="19" t="s">
        <v>63</v>
      </c>
    </row>
    <row r="87" spans="2:7" ht="15" customHeight="1">
      <c r="B87" s="34"/>
      <c r="G87" s="19" t="s">
        <v>64</v>
      </c>
    </row>
    <row r="88" ht="15" customHeight="1">
      <c r="G88" s="19" t="s">
        <v>65</v>
      </c>
    </row>
    <row r="89" ht="15" customHeight="1">
      <c r="G89" s="19" t="s">
        <v>66</v>
      </c>
    </row>
    <row r="90" ht="15" customHeight="1">
      <c r="G90" s="19" t="s">
        <v>67</v>
      </c>
    </row>
    <row r="91" ht="15" customHeight="1">
      <c r="G91" s="19" t="s">
        <v>68</v>
      </c>
    </row>
    <row r="92" ht="15" customHeight="1">
      <c r="G92" s="19" t="s">
        <v>69</v>
      </c>
    </row>
    <row r="93" ht="15" customHeight="1">
      <c r="G93" s="19" t="s">
        <v>70</v>
      </c>
    </row>
    <row r="94" ht="15" customHeight="1">
      <c r="G94" s="19" t="s">
        <v>71</v>
      </c>
    </row>
    <row r="95" ht="15" customHeight="1">
      <c r="G95" s="19" t="s">
        <v>72</v>
      </c>
    </row>
    <row r="96" ht="15" customHeight="1">
      <c r="G96" s="19" t="s">
        <v>73</v>
      </c>
    </row>
    <row r="97" ht="15" customHeight="1">
      <c r="G97" s="19" t="s">
        <v>74</v>
      </c>
    </row>
    <row r="98" ht="15" customHeight="1">
      <c r="G98" s="19" t="s">
        <v>75</v>
      </c>
    </row>
    <row r="99" ht="15" customHeight="1">
      <c r="G99" s="19" t="s">
        <v>76</v>
      </c>
    </row>
    <row r="100" ht="15" customHeight="1">
      <c r="G100" s="19" t="s">
        <v>77</v>
      </c>
    </row>
    <row r="101" ht="15" customHeight="1">
      <c r="G101" s="19" t="s">
        <v>78</v>
      </c>
    </row>
    <row r="102" ht="15" customHeight="1">
      <c r="G102" s="19" t="s">
        <v>79</v>
      </c>
    </row>
    <row r="103" ht="15" customHeight="1">
      <c r="G103" s="19" t="s">
        <v>80</v>
      </c>
    </row>
    <row r="104" ht="15" customHeight="1">
      <c r="G104" s="19" t="s">
        <v>81</v>
      </c>
    </row>
    <row r="105" ht="15" customHeight="1">
      <c r="G105" s="19" t="s">
        <v>82</v>
      </c>
    </row>
    <row r="106" ht="15" customHeight="1">
      <c r="G106" s="19" t="s">
        <v>83</v>
      </c>
    </row>
    <row r="107" ht="15" customHeight="1">
      <c r="G107" s="19" t="s">
        <v>84</v>
      </c>
    </row>
    <row r="108" ht="15" customHeight="1">
      <c r="G108" s="19" t="s">
        <v>85</v>
      </c>
    </row>
    <row r="109" ht="15" customHeight="1">
      <c r="G109" s="19" t="s">
        <v>86</v>
      </c>
    </row>
    <row r="110" ht="15" customHeight="1">
      <c r="G110" s="19" t="s">
        <v>87</v>
      </c>
    </row>
    <row r="111" ht="15" customHeight="1">
      <c r="G111" s="19" t="s">
        <v>88</v>
      </c>
    </row>
    <row r="112" ht="15" customHeight="1">
      <c r="G112" s="19" t="s">
        <v>89</v>
      </c>
    </row>
    <row r="113" ht="15" customHeight="1">
      <c r="G113" s="19" t="s">
        <v>90</v>
      </c>
    </row>
    <row r="114" ht="15" customHeight="1">
      <c r="G114" s="19" t="s">
        <v>91</v>
      </c>
    </row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sheetProtection/>
  <mergeCells count="69">
    <mergeCell ref="D40:I42"/>
    <mergeCell ref="A37:C39"/>
    <mergeCell ref="D37:I39"/>
    <mergeCell ref="A40:C42"/>
    <mergeCell ref="A12:A15"/>
    <mergeCell ref="B12:B13"/>
    <mergeCell ref="A29:B29"/>
    <mergeCell ref="C29:D29"/>
    <mergeCell ref="E29:F29"/>
    <mergeCell ref="G29:I29"/>
    <mergeCell ref="A30:I30"/>
    <mergeCell ref="A31:C33"/>
    <mergeCell ref="D31:I33"/>
    <mergeCell ref="A34:C36"/>
    <mergeCell ref="D34:I36"/>
    <mergeCell ref="A24:B24"/>
    <mergeCell ref="C24:D24"/>
    <mergeCell ref="E24:F24"/>
    <mergeCell ref="G24:I24"/>
    <mergeCell ref="A28:B28"/>
    <mergeCell ref="C28:D28"/>
    <mergeCell ref="E28:F28"/>
    <mergeCell ref="G28:I28"/>
    <mergeCell ref="A20:F20"/>
    <mergeCell ref="G20:I20"/>
    <mergeCell ref="A21:D21"/>
    <mergeCell ref="E21:I21"/>
    <mergeCell ref="A22:I22"/>
    <mergeCell ref="C23:D23"/>
    <mergeCell ref="E23:F23"/>
    <mergeCell ref="G23:I23"/>
    <mergeCell ref="B17:E17"/>
    <mergeCell ref="G17:I17"/>
    <mergeCell ref="A18:F18"/>
    <mergeCell ref="G18:I18"/>
    <mergeCell ref="A19:F19"/>
    <mergeCell ref="G19:I19"/>
    <mergeCell ref="C13:I13"/>
    <mergeCell ref="C14:E14"/>
    <mergeCell ref="G14:I14"/>
    <mergeCell ref="C15:I15"/>
    <mergeCell ref="B16:E16"/>
    <mergeCell ref="G16:I16"/>
    <mergeCell ref="B10:E10"/>
    <mergeCell ref="G10:I10"/>
    <mergeCell ref="B11:E11"/>
    <mergeCell ref="G11:I11"/>
    <mergeCell ref="D12:E12"/>
    <mergeCell ref="G12:I12"/>
    <mergeCell ref="E26:F26"/>
    <mergeCell ref="G26:I26"/>
    <mergeCell ref="A1:I1"/>
    <mergeCell ref="A7:B7"/>
    <mergeCell ref="C7:E7"/>
    <mergeCell ref="F7:I7"/>
    <mergeCell ref="A8:B8"/>
    <mergeCell ref="C8:E8"/>
    <mergeCell ref="F8:I8"/>
    <mergeCell ref="A3:I5"/>
    <mergeCell ref="A25:B25"/>
    <mergeCell ref="C25:D25"/>
    <mergeCell ref="E25:F25"/>
    <mergeCell ref="G25:I25"/>
    <mergeCell ref="A27:B27"/>
    <mergeCell ref="C27:D27"/>
    <mergeCell ref="E27:F27"/>
    <mergeCell ref="G27:I27"/>
    <mergeCell ref="A26:B26"/>
    <mergeCell ref="C26:D26"/>
  </mergeCells>
  <dataValidations count="2">
    <dataValidation type="list" allowBlank="1" showInputMessage="1" showErrorMessage="1" sqref="G12:I12">
      <formula1>$G$55:$G$114</formula1>
    </dataValidation>
    <dataValidation type="list" allowBlank="1" showInputMessage="1" showErrorMessage="1" sqref="E21:I21">
      <formula1>$A$48:$A$53</formula1>
    </dataValidation>
  </dataValidations>
  <printOptions horizontalCentered="1" verticalCentered="1"/>
  <pageMargins left="0.6692913385826772" right="0.35433070866141736" top="0.4724409448818898" bottom="0.31496062992125984" header="0.35433070866141736" footer="0.2755905511811024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52"/>
  <sheetViews>
    <sheetView view="pageBreakPreview" zoomScale="85" zoomScaleNormal="70" zoomScaleSheetLayoutView="85" workbookViewId="0" topLeftCell="A1">
      <selection activeCell="I1" sqref="I1"/>
    </sheetView>
  </sheetViews>
  <sheetFormatPr defaultColWidth="0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5.125" style="36" customWidth="1"/>
    <col min="14" max="16384" width="0" style="36" hidden="1" customWidth="1"/>
  </cols>
  <sheetData>
    <row r="1" ht="28.5">
      <c r="A1" s="89" t="s">
        <v>163</v>
      </c>
    </row>
    <row r="2" spans="1:7" s="35" customFormat="1" ht="25.5" customHeight="1" thickBot="1">
      <c r="A2" s="35" t="s">
        <v>96</v>
      </c>
      <c r="G2" s="35" t="s">
        <v>126</v>
      </c>
    </row>
    <row r="3" spans="1:11" ht="30.75" customHeight="1" thickBot="1">
      <c r="A3" s="197">
        <f>'概要'!B11</f>
        <v>0</v>
      </c>
      <c r="B3" s="198"/>
      <c r="C3" s="198"/>
      <c r="D3" s="198"/>
      <c r="E3" s="199"/>
      <c r="G3" s="268">
        <f>'概要'!G17</f>
        <v>0</v>
      </c>
      <c r="H3" s="269"/>
      <c r="I3" s="269"/>
      <c r="J3" s="270"/>
      <c r="K3" s="37"/>
    </row>
    <row r="4" spans="1:12" ht="12.7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3" ht="24.75" customHeight="1">
      <c r="A5" s="200" t="s">
        <v>97</v>
      </c>
      <c r="B5" s="201"/>
      <c r="C5" s="202"/>
      <c r="D5" s="203"/>
      <c r="E5" s="202"/>
      <c r="F5" s="203"/>
      <c r="G5" s="202"/>
      <c r="H5" s="203"/>
      <c r="I5" s="202"/>
      <c r="J5" s="203"/>
      <c r="K5" s="400"/>
      <c r="L5" s="401"/>
      <c r="M5" s="402"/>
    </row>
    <row r="6" spans="1:13" ht="24.75" customHeight="1">
      <c r="A6" s="204" t="s">
        <v>135</v>
      </c>
      <c r="B6" s="205"/>
      <c r="C6" s="207"/>
      <c r="D6" s="208"/>
      <c r="E6" s="207"/>
      <c r="F6" s="208"/>
      <c r="G6" s="207"/>
      <c r="H6" s="208"/>
      <c r="I6" s="207"/>
      <c r="J6" s="208"/>
      <c r="K6" s="403"/>
      <c r="L6" s="404"/>
      <c r="M6" s="402"/>
    </row>
    <row r="7" spans="1:13" ht="76.5" customHeight="1">
      <c r="A7" s="204" t="s">
        <v>105</v>
      </c>
      <c r="B7" s="205"/>
      <c r="C7" s="210"/>
      <c r="D7" s="248"/>
      <c r="E7" s="210"/>
      <c r="F7" s="248"/>
      <c r="G7" s="210"/>
      <c r="H7" s="248"/>
      <c r="I7" s="210"/>
      <c r="J7" s="248"/>
      <c r="K7" s="405"/>
      <c r="L7" s="406"/>
      <c r="M7" s="402"/>
    </row>
    <row r="8" spans="1:13" ht="215.25" customHeight="1" thickBot="1">
      <c r="A8" s="260" t="s">
        <v>107</v>
      </c>
      <c r="B8" s="261"/>
      <c r="C8" s="262"/>
      <c r="D8" s="263"/>
      <c r="E8" s="262"/>
      <c r="F8" s="263"/>
      <c r="G8" s="262"/>
      <c r="H8" s="263"/>
      <c r="I8" s="262"/>
      <c r="J8" s="263"/>
      <c r="K8" s="407"/>
      <c r="L8" s="408"/>
      <c r="M8" s="402"/>
    </row>
    <row r="9" spans="1:12" ht="23.25" customHeight="1" thickBot="1">
      <c r="A9" s="64" t="s">
        <v>109</v>
      </c>
      <c r="B9" s="38"/>
      <c r="C9" s="39"/>
      <c r="D9" s="79" t="s">
        <v>142</v>
      </c>
      <c r="E9" s="80"/>
      <c r="F9" s="79" t="s">
        <v>142</v>
      </c>
      <c r="G9" s="80"/>
      <c r="H9" s="79" t="s">
        <v>142</v>
      </c>
      <c r="I9" s="80"/>
      <c r="J9" s="79" t="s">
        <v>142</v>
      </c>
      <c r="K9" s="80"/>
      <c r="L9" s="79" t="s">
        <v>142</v>
      </c>
    </row>
    <row r="10" spans="1:12" ht="24.75" customHeight="1">
      <c r="A10" s="249" t="s">
        <v>145</v>
      </c>
      <c r="B10" s="264"/>
      <c r="C10" s="99"/>
      <c r="D10" s="83" t="e">
        <f>C10/C10</f>
        <v>#DIV/0!</v>
      </c>
      <c r="E10" s="100"/>
      <c r="F10" s="83" t="e">
        <f>E10/E10</f>
        <v>#DIV/0!</v>
      </c>
      <c r="G10" s="100"/>
      <c r="H10" s="83" t="e">
        <f>G10/G10</f>
        <v>#DIV/0!</v>
      </c>
      <c r="I10" s="57"/>
      <c r="J10" s="83" t="e">
        <f>I10/I10</f>
        <v>#DIV/0!</v>
      </c>
      <c r="K10" s="72"/>
      <c r="L10" s="74" t="e">
        <f>K10/K10</f>
        <v>#DIV/0!</v>
      </c>
    </row>
    <row r="11" spans="1:12" ht="24.75" customHeight="1">
      <c r="A11" s="190" t="s">
        <v>146</v>
      </c>
      <c r="B11" s="265"/>
      <c r="C11" s="63">
        <f>C12+C13</f>
        <v>0</v>
      </c>
      <c r="D11" s="67" t="e">
        <f>C11/C10</f>
        <v>#DIV/0!</v>
      </c>
      <c r="E11" s="63">
        <f>E12+E13</f>
        <v>0</v>
      </c>
      <c r="F11" s="67" t="e">
        <f>E11/E10</f>
        <v>#DIV/0!</v>
      </c>
      <c r="G11" s="63">
        <f>G12+G13</f>
        <v>0</v>
      </c>
      <c r="H11" s="67" t="e">
        <f>G11/G10</f>
        <v>#DIV/0!</v>
      </c>
      <c r="I11" s="63">
        <f>I12+I13</f>
        <v>0</v>
      </c>
      <c r="J11" s="67" t="e">
        <f>I11/I10</f>
        <v>#DIV/0!</v>
      </c>
      <c r="K11" s="63">
        <f>K12+K13</f>
        <v>0</v>
      </c>
      <c r="L11" s="69" t="e">
        <f>K11/K10</f>
        <v>#DIV/0!</v>
      </c>
    </row>
    <row r="12" spans="1:12" ht="24.75" customHeight="1">
      <c r="A12" s="249"/>
      <c r="B12" s="41" t="s">
        <v>98</v>
      </c>
      <c r="C12" s="101"/>
      <c r="D12" s="84" t="e">
        <f>C12/C10</f>
        <v>#DIV/0!</v>
      </c>
      <c r="E12" s="102"/>
      <c r="F12" s="84" t="e">
        <f>E12/E10</f>
        <v>#DIV/0!</v>
      </c>
      <c r="G12" s="102"/>
      <c r="H12" s="84" t="e">
        <f>G12/G10</f>
        <v>#DIV/0!</v>
      </c>
      <c r="I12" s="59"/>
      <c r="J12" s="84" t="e">
        <f>I12/I10</f>
        <v>#DIV/0!</v>
      </c>
      <c r="K12" s="59"/>
      <c r="L12" s="70" t="e">
        <f>K12/K10</f>
        <v>#DIV/0!</v>
      </c>
    </row>
    <row r="13" spans="1:12" ht="24.75" customHeight="1">
      <c r="A13" s="222"/>
      <c r="B13" s="42" t="s">
        <v>99</v>
      </c>
      <c r="C13" s="103"/>
      <c r="D13" s="85" t="e">
        <f>C13/C10</f>
        <v>#DIV/0!</v>
      </c>
      <c r="E13" s="104"/>
      <c r="F13" s="85" t="e">
        <f>E13/E10</f>
        <v>#DIV/0!</v>
      </c>
      <c r="G13" s="104"/>
      <c r="H13" s="85" t="e">
        <f>G13/G10</f>
        <v>#DIV/0!</v>
      </c>
      <c r="I13" s="61"/>
      <c r="J13" s="85" t="e">
        <f>I13/I10</f>
        <v>#DIV/0!</v>
      </c>
      <c r="K13" s="61"/>
      <c r="L13" s="71" t="e">
        <f>K13/K10</f>
        <v>#DIV/0!</v>
      </c>
    </row>
    <row r="14" spans="1:12" ht="24.75" customHeight="1">
      <c r="A14" s="266" t="s">
        <v>106</v>
      </c>
      <c r="B14" s="267"/>
      <c r="C14" s="105">
        <f>C10-C11</f>
        <v>0</v>
      </c>
      <c r="D14" s="67" t="e">
        <f>C14/C10</f>
        <v>#DIV/0!</v>
      </c>
      <c r="E14" s="105">
        <f>E10-E11</f>
        <v>0</v>
      </c>
      <c r="F14" s="67" t="e">
        <f>E14/E10</f>
        <v>#DIV/0!</v>
      </c>
      <c r="G14" s="105">
        <f>G10-G11</f>
        <v>0</v>
      </c>
      <c r="H14" s="67" t="e">
        <f>G14/G10</f>
        <v>#DIV/0!</v>
      </c>
      <c r="I14" s="105">
        <f>I10-I11</f>
        <v>0</v>
      </c>
      <c r="J14" s="67" t="e">
        <f>I14/I10</f>
        <v>#DIV/0!</v>
      </c>
      <c r="K14" s="105">
        <f>K10-K11</f>
        <v>0</v>
      </c>
      <c r="L14" s="69" t="e">
        <f>K14/K10</f>
        <v>#DIV/0!</v>
      </c>
    </row>
    <row r="15" spans="1:12" ht="24.75" customHeight="1">
      <c r="A15" s="222" t="s">
        <v>124</v>
      </c>
      <c r="B15" s="223"/>
      <c r="C15" s="106"/>
      <c r="D15" s="67" t="e">
        <f>C15/C10</f>
        <v>#DIV/0!</v>
      </c>
      <c r="E15" s="106"/>
      <c r="F15" s="67" t="e">
        <f>E15/E10</f>
        <v>#DIV/0!</v>
      </c>
      <c r="G15" s="106"/>
      <c r="H15" s="67" t="e">
        <f>G15/G10</f>
        <v>#DIV/0!</v>
      </c>
      <c r="I15" s="62"/>
      <c r="J15" s="67" t="e">
        <f>I15/I10</f>
        <v>#DIV/0!</v>
      </c>
      <c r="K15" s="62"/>
      <c r="L15" s="69" t="e">
        <f>K15/K10</f>
        <v>#DIV/0!</v>
      </c>
    </row>
    <row r="16" spans="1:12" ht="24.75" customHeight="1">
      <c r="A16" s="190" t="s">
        <v>179</v>
      </c>
      <c r="B16" s="191"/>
      <c r="C16" s="192">
        <f>IF(C17="","",ROUNDUP((C17/C18),1))</f>
      </c>
      <c r="D16" s="193"/>
      <c r="E16" s="192">
        <f>IF(E17="","",ROUNDUP((E17/E18),1))</f>
      </c>
      <c r="F16" s="193"/>
      <c r="G16" s="192">
        <f>IF(G17="","",ROUNDUP((G17/G18),1))</f>
      </c>
      <c r="H16" s="193"/>
      <c r="I16" s="192">
        <f>IF(I17="","",ROUNDUP((I17/I18),1))</f>
      </c>
      <c r="J16" s="193"/>
      <c r="K16" s="217">
        <f>IF(K17="","",ROUNDUP((K17/K18),1))</f>
      </c>
      <c r="L16" s="194"/>
    </row>
    <row r="17" spans="1:12" ht="24.75" customHeight="1">
      <c r="A17" s="95"/>
      <c r="B17" s="94" t="s">
        <v>180</v>
      </c>
      <c r="C17" s="195"/>
      <c r="D17" s="196"/>
      <c r="E17" s="195"/>
      <c r="F17" s="196"/>
      <c r="G17" s="195"/>
      <c r="H17" s="196"/>
      <c r="I17" s="214"/>
      <c r="J17" s="215"/>
      <c r="K17" s="214"/>
      <c r="L17" s="216"/>
    </row>
    <row r="18" spans="1:12" ht="24.75" customHeight="1">
      <c r="A18" s="92"/>
      <c r="B18" s="94" t="s">
        <v>181</v>
      </c>
      <c r="C18" s="212"/>
      <c r="D18" s="213"/>
      <c r="E18" s="212"/>
      <c r="F18" s="213"/>
      <c r="G18" s="212"/>
      <c r="H18" s="213"/>
      <c r="I18" s="214"/>
      <c r="J18" s="215"/>
      <c r="K18" s="214"/>
      <c r="L18" s="216"/>
    </row>
    <row r="19" spans="1:12" ht="24.75" customHeight="1">
      <c r="A19" s="222" t="s">
        <v>182</v>
      </c>
      <c r="B19" s="223"/>
      <c r="C19" s="224"/>
      <c r="D19" s="225"/>
      <c r="E19" s="224"/>
      <c r="F19" s="225"/>
      <c r="G19" s="224"/>
      <c r="H19" s="225"/>
      <c r="I19" s="214"/>
      <c r="J19" s="215"/>
      <c r="K19" s="214"/>
      <c r="L19" s="216"/>
    </row>
    <row r="20" spans="1:12" ht="24.75" customHeight="1">
      <c r="A20" s="222" t="s">
        <v>183</v>
      </c>
      <c r="B20" s="223"/>
      <c r="C20" s="256">
        <f>IF(C15="","",(C15/C16/C19))</f>
      </c>
      <c r="D20" s="257"/>
      <c r="E20" s="256">
        <f>IF(E15="","",(E15/E16/E19))</f>
      </c>
      <c r="F20" s="257"/>
      <c r="G20" s="256">
        <f>IF(G15="","",(G15/G16/G19))</f>
      </c>
      <c r="H20" s="257"/>
      <c r="I20" s="256">
        <f>IF(I15="","",(I15/I16/I19))</f>
      </c>
      <c r="J20" s="257"/>
      <c r="K20" s="256">
        <f>IF(K15="","",(K15/K16/K19))</f>
      </c>
      <c r="L20" s="259"/>
    </row>
    <row r="21" spans="1:12" ht="30" customHeight="1">
      <c r="A21" s="241" t="s">
        <v>100</v>
      </c>
      <c r="B21" s="242"/>
      <c r="C21" s="243"/>
      <c r="D21" s="244"/>
      <c r="E21" s="243"/>
      <c r="F21" s="244"/>
      <c r="G21" s="243"/>
      <c r="H21" s="244"/>
      <c r="I21" s="245"/>
      <c r="J21" s="246"/>
      <c r="K21" s="245"/>
      <c r="L21" s="247"/>
    </row>
    <row r="22" spans="1:12" ht="27.75" customHeight="1">
      <c r="A22" s="226" t="s">
        <v>108</v>
      </c>
      <c r="B22" s="227"/>
      <c r="C22" s="232"/>
      <c r="D22" s="233"/>
      <c r="E22" s="232"/>
      <c r="F22" s="233"/>
      <c r="G22" s="232"/>
      <c r="H22" s="233"/>
      <c r="I22" s="250"/>
      <c r="J22" s="251"/>
      <c r="K22" s="250"/>
      <c r="L22" s="273"/>
    </row>
    <row r="23" spans="1:12" ht="27.75" customHeight="1">
      <c r="A23" s="228"/>
      <c r="B23" s="229"/>
      <c r="C23" s="234"/>
      <c r="D23" s="235"/>
      <c r="E23" s="234"/>
      <c r="F23" s="235"/>
      <c r="G23" s="234"/>
      <c r="H23" s="235"/>
      <c r="I23" s="252"/>
      <c r="J23" s="253"/>
      <c r="K23" s="252"/>
      <c r="L23" s="274"/>
    </row>
    <row r="24" spans="1:12" ht="27.75" customHeight="1">
      <c r="A24" s="228"/>
      <c r="B24" s="229"/>
      <c r="C24" s="234"/>
      <c r="D24" s="235"/>
      <c r="E24" s="234"/>
      <c r="F24" s="235"/>
      <c r="G24" s="234"/>
      <c r="H24" s="235"/>
      <c r="I24" s="252"/>
      <c r="J24" s="253"/>
      <c r="K24" s="252"/>
      <c r="L24" s="274"/>
    </row>
    <row r="25" spans="1:12" ht="27.75" customHeight="1">
      <c r="A25" s="228"/>
      <c r="B25" s="229"/>
      <c r="C25" s="234"/>
      <c r="D25" s="235"/>
      <c r="E25" s="234"/>
      <c r="F25" s="235"/>
      <c r="G25" s="234"/>
      <c r="H25" s="235"/>
      <c r="I25" s="252"/>
      <c r="J25" s="253"/>
      <c r="K25" s="252"/>
      <c r="L25" s="274"/>
    </row>
    <row r="26" spans="1:12" ht="27.75" customHeight="1">
      <c r="A26" s="228"/>
      <c r="B26" s="229"/>
      <c r="C26" s="234"/>
      <c r="D26" s="235"/>
      <c r="E26" s="234"/>
      <c r="F26" s="235"/>
      <c r="G26" s="234"/>
      <c r="H26" s="235"/>
      <c r="I26" s="252"/>
      <c r="J26" s="253"/>
      <c r="K26" s="252"/>
      <c r="L26" s="274"/>
    </row>
    <row r="27" spans="1:12" ht="27.75" customHeight="1">
      <c r="A27" s="228"/>
      <c r="B27" s="229"/>
      <c r="C27" s="234"/>
      <c r="D27" s="235"/>
      <c r="E27" s="234"/>
      <c r="F27" s="235"/>
      <c r="G27" s="234"/>
      <c r="H27" s="235"/>
      <c r="I27" s="252"/>
      <c r="J27" s="253"/>
      <c r="K27" s="252"/>
      <c r="L27" s="274"/>
    </row>
    <row r="28" spans="1:12" ht="27.75" customHeight="1">
      <c r="A28" s="228"/>
      <c r="B28" s="229"/>
      <c r="C28" s="234"/>
      <c r="D28" s="235"/>
      <c r="E28" s="234"/>
      <c r="F28" s="235"/>
      <c r="G28" s="234"/>
      <c r="H28" s="235"/>
      <c r="I28" s="252"/>
      <c r="J28" s="253"/>
      <c r="K28" s="252"/>
      <c r="L28" s="274"/>
    </row>
    <row r="29" spans="1:12" ht="27.75" customHeight="1">
      <c r="A29" s="228"/>
      <c r="B29" s="229"/>
      <c r="C29" s="234"/>
      <c r="D29" s="235"/>
      <c r="E29" s="234"/>
      <c r="F29" s="235"/>
      <c r="G29" s="234"/>
      <c r="H29" s="235"/>
      <c r="I29" s="252"/>
      <c r="J29" s="253"/>
      <c r="K29" s="252"/>
      <c r="L29" s="274"/>
    </row>
    <row r="30" spans="1:12" ht="27.75" customHeight="1" thickBot="1">
      <c r="A30" s="230"/>
      <c r="B30" s="231"/>
      <c r="C30" s="236"/>
      <c r="D30" s="237"/>
      <c r="E30" s="236"/>
      <c r="F30" s="237"/>
      <c r="G30" s="236"/>
      <c r="H30" s="237"/>
      <c r="I30" s="254"/>
      <c r="J30" s="255"/>
      <c r="K30" s="254"/>
      <c r="L30" s="275"/>
    </row>
    <row r="31" spans="1:12" ht="22.5" customHeight="1" thickBot="1">
      <c r="A31" s="65" t="s">
        <v>122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24.75" customHeight="1">
      <c r="A32" s="45" t="s">
        <v>110</v>
      </c>
      <c r="B32" s="46"/>
      <c r="C32" s="239"/>
      <c r="D32" s="239"/>
      <c r="E32" s="239"/>
      <c r="F32" s="239"/>
      <c r="G32" s="239"/>
      <c r="H32" s="239"/>
      <c r="I32" s="239"/>
      <c r="J32" s="239"/>
      <c r="K32" s="218"/>
      <c r="L32" s="219"/>
    </row>
    <row r="33" spans="1:12" ht="24.75" customHeight="1">
      <c r="A33" s="47" t="s">
        <v>111</v>
      </c>
      <c r="B33" s="48"/>
      <c r="C33" s="238"/>
      <c r="D33" s="238"/>
      <c r="E33" s="238"/>
      <c r="F33" s="238"/>
      <c r="G33" s="238"/>
      <c r="H33" s="238"/>
      <c r="I33" s="238"/>
      <c r="J33" s="238"/>
      <c r="K33" s="271"/>
      <c r="L33" s="272"/>
    </row>
    <row r="34" spans="1:12" ht="24.75" customHeight="1">
      <c r="A34" s="47" t="s">
        <v>112</v>
      </c>
      <c r="B34" s="48"/>
      <c r="C34" s="238"/>
      <c r="D34" s="238"/>
      <c r="E34" s="238"/>
      <c r="F34" s="238"/>
      <c r="G34" s="238"/>
      <c r="H34" s="238"/>
      <c r="I34" s="238"/>
      <c r="J34" s="238"/>
      <c r="K34" s="271"/>
      <c r="L34" s="272"/>
    </row>
    <row r="35" spans="1:12" ht="24.75" customHeight="1" thickBot="1">
      <c r="A35" s="281" t="s">
        <v>113</v>
      </c>
      <c r="B35" s="282"/>
      <c r="C35" s="240"/>
      <c r="D35" s="240"/>
      <c r="E35" s="240"/>
      <c r="F35" s="240"/>
      <c r="G35" s="240"/>
      <c r="H35" s="240"/>
      <c r="I35" s="240"/>
      <c r="J35" s="240"/>
      <c r="K35" s="278"/>
      <c r="L35" s="279"/>
    </row>
    <row r="36" spans="1:12" ht="22.5" customHeight="1" thickBot="1">
      <c r="A36" s="66" t="s">
        <v>123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24.75" customHeight="1">
      <c r="A37" s="52" t="s">
        <v>114</v>
      </c>
      <c r="B37" s="46"/>
      <c r="C37" s="239"/>
      <c r="D37" s="239"/>
      <c r="E37" s="239"/>
      <c r="F37" s="239"/>
      <c r="G37" s="239"/>
      <c r="H37" s="239"/>
      <c r="I37" s="239"/>
      <c r="J37" s="239"/>
      <c r="K37" s="218"/>
      <c r="L37" s="219"/>
    </row>
    <row r="38" spans="1:12" ht="24.75" customHeight="1">
      <c r="A38" s="53" t="s">
        <v>115</v>
      </c>
      <c r="B38" s="48"/>
      <c r="C38" s="238"/>
      <c r="D38" s="238"/>
      <c r="E38" s="238"/>
      <c r="F38" s="238"/>
      <c r="G38" s="238"/>
      <c r="H38" s="238"/>
      <c r="I38" s="238"/>
      <c r="J38" s="238"/>
      <c r="K38" s="271"/>
      <c r="L38" s="272"/>
    </row>
    <row r="39" spans="1:12" ht="24.75" customHeight="1" thickBot="1">
      <c r="A39" s="49" t="s">
        <v>116</v>
      </c>
      <c r="B39" s="50"/>
      <c r="C39" s="240"/>
      <c r="D39" s="240"/>
      <c r="E39" s="240"/>
      <c r="F39" s="240"/>
      <c r="G39" s="240"/>
      <c r="H39" s="240"/>
      <c r="I39" s="240"/>
      <c r="J39" s="240"/>
      <c r="K39" s="278"/>
      <c r="L39" s="279"/>
    </row>
    <row r="40" spans="1:12" ht="22.5" customHeight="1" thickBot="1">
      <c r="A40" s="66" t="s">
        <v>118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1:12" ht="24.75" customHeight="1" thickBot="1">
      <c r="A41" s="276" t="s">
        <v>121</v>
      </c>
      <c r="B41" s="277"/>
      <c r="C41" s="280"/>
      <c r="D41" s="280"/>
      <c r="E41" s="280"/>
      <c r="F41" s="280"/>
      <c r="G41" s="280"/>
      <c r="H41" s="280"/>
      <c r="I41" s="280"/>
      <c r="J41" s="280"/>
      <c r="K41" s="283"/>
      <c r="L41" s="284"/>
    </row>
    <row r="42" spans="1:12" ht="15" customHeight="1">
      <c r="A42" s="81"/>
      <c r="B42" s="81"/>
      <c r="C42" s="51"/>
      <c r="D42" s="51"/>
      <c r="E42" s="51"/>
      <c r="F42" s="51"/>
      <c r="G42" s="51"/>
      <c r="H42" s="51"/>
      <c r="I42" s="51"/>
      <c r="J42" s="51"/>
      <c r="K42" s="51"/>
      <c r="L42" s="51"/>
    </row>
    <row r="43" s="1" customFormat="1" ht="15" customHeight="1">
      <c r="A43" s="88" t="s">
        <v>31</v>
      </c>
    </row>
    <row r="44" s="1" customFormat="1" ht="15" customHeight="1">
      <c r="A44" s="88" t="s">
        <v>143</v>
      </c>
    </row>
    <row r="45" ht="14.25">
      <c r="A45" s="96" t="s">
        <v>184</v>
      </c>
    </row>
    <row r="48" ht="17.25">
      <c r="A48" s="75" t="s">
        <v>132</v>
      </c>
    </row>
    <row r="49" ht="17.25">
      <c r="A49" s="75" t="s">
        <v>133</v>
      </c>
    </row>
    <row r="50" ht="17.25">
      <c r="A50" s="75" t="s">
        <v>134</v>
      </c>
    </row>
    <row r="51" ht="17.25">
      <c r="A51" s="75" t="s">
        <v>32</v>
      </c>
    </row>
    <row r="52" spans="1:4" ht="13.5">
      <c r="A52" s="30"/>
      <c r="D52" s="78"/>
    </row>
  </sheetData>
  <sheetProtection/>
  <mergeCells count="113">
    <mergeCell ref="G41:H41"/>
    <mergeCell ref="I41:J41"/>
    <mergeCell ref="K41:L41"/>
    <mergeCell ref="A35:B35"/>
    <mergeCell ref="K37:L37"/>
    <mergeCell ref="E38:F38"/>
    <mergeCell ref="G38:H38"/>
    <mergeCell ref="I38:J38"/>
    <mergeCell ref="K39:L39"/>
    <mergeCell ref="K38:L38"/>
    <mergeCell ref="C41:D41"/>
    <mergeCell ref="E41:F41"/>
    <mergeCell ref="I20:J20"/>
    <mergeCell ref="K20:L20"/>
    <mergeCell ref="C39:D39"/>
    <mergeCell ref="E39:F39"/>
    <mergeCell ref="G39:H39"/>
    <mergeCell ref="I39:J39"/>
    <mergeCell ref="K8:L8"/>
    <mergeCell ref="A41:B41"/>
    <mergeCell ref="E37:F37"/>
    <mergeCell ref="G37:H37"/>
    <mergeCell ref="I37:J37"/>
    <mergeCell ref="K35:L35"/>
    <mergeCell ref="C32:D32"/>
    <mergeCell ref="C33:D33"/>
    <mergeCell ref="C34:D34"/>
    <mergeCell ref="E35:F35"/>
    <mergeCell ref="G35:H35"/>
    <mergeCell ref="I35:J35"/>
    <mergeCell ref="K33:L33"/>
    <mergeCell ref="E34:F34"/>
    <mergeCell ref="K22:L30"/>
    <mergeCell ref="I34:J34"/>
    <mergeCell ref="K34:L34"/>
    <mergeCell ref="G22:H30"/>
    <mergeCell ref="A8:B8"/>
    <mergeCell ref="C8:D8"/>
    <mergeCell ref="E8:F8"/>
    <mergeCell ref="G8:H8"/>
    <mergeCell ref="I8:J8"/>
    <mergeCell ref="A15:B15"/>
    <mergeCell ref="A10:B10"/>
    <mergeCell ref="A11:B11"/>
    <mergeCell ref="A14:B14"/>
    <mergeCell ref="C7:D7"/>
    <mergeCell ref="E7:F7"/>
    <mergeCell ref="G7:H7"/>
    <mergeCell ref="I7:J7"/>
    <mergeCell ref="A12:A13"/>
    <mergeCell ref="I22:J30"/>
    <mergeCell ref="A20:B20"/>
    <mergeCell ref="C20:D20"/>
    <mergeCell ref="E20:F20"/>
    <mergeCell ref="G20:H20"/>
    <mergeCell ref="E22:F30"/>
    <mergeCell ref="A21:B21"/>
    <mergeCell ref="C21:D21"/>
    <mergeCell ref="E21:F21"/>
    <mergeCell ref="G21:H21"/>
    <mergeCell ref="I21:J21"/>
    <mergeCell ref="K21:L21"/>
    <mergeCell ref="C38:D38"/>
    <mergeCell ref="E32:F32"/>
    <mergeCell ref="G32:H32"/>
    <mergeCell ref="I32:J32"/>
    <mergeCell ref="E33:F33"/>
    <mergeCell ref="G33:H33"/>
    <mergeCell ref="I33:J33"/>
    <mergeCell ref="C35:D35"/>
    <mergeCell ref="C37:D37"/>
    <mergeCell ref="G34:H34"/>
    <mergeCell ref="K32:L32"/>
    <mergeCell ref="K19:L19"/>
    <mergeCell ref="A19:B19"/>
    <mergeCell ref="C19:D19"/>
    <mergeCell ref="E19:F19"/>
    <mergeCell ref="G19:H19"/>
    <mergeCell ref="I19:J19"/>
    <mergeCell ref="A22:B30"/>
    <mergeCell ref="C22:D30"/>
    <mergeCell ref="C18:D18"/>
    <mergeCell ref="E18:F18"/>
    <mergeCell ref="G18:H18"/>
    <mergeCell ref="I18:J18"/>
    <mergeCell ref="K18:L18"/>
    <mergeCell ref="K16:L16"/>
    <mergeCell ref="I17:J17"/>
    <mergeCell ref="K17:L17"/>
    <mergeCell ref="G17:H17"/>
    <mergeCell ref="A7:B7"/>
    <mergeCell ref="K5:L5"/>
    <mergeCell ref="A6:B6"/>
    <mergeCell ref="C6:D6"/>
    <mergeCell ref="E6:F6"/>
    <mergeCell ref="G6:H6"/>
    <mergeCell ref="I6:J6"/>
    <mergeCell ref="K6:L6"/>
    <mergeCell ref="K7:L7"/>
    <mergeCell ref="A3:E3"/>
    <mergeCell ref="A5:B5"/>
    <mergeCell ref="C5:D5"/>
    <mergeCell ref="E5:F5"/>
    <mergeCell ref="G5:H5"/>
    <mergeCell ref="I5:J5"/>
    <mergeCell ref="G3:J3"/>
    <mergeCell ref="A16:B16"/>
    <mergeCell ref="C16:D16"/>
    <mergeCell ref="E16:F16"/>
    <mergeCell ref="G16:H16"/>
    <mergeCell ref="I16:J16"/>
    <mergeCell ref="C17:D17"/>
    <mergeCell ref="E17:F17"/>
  </mergeCells>
  <dataValidations count="3">
    <dataValidation type="list" allowBlank="1" showInputMessage="1" showErrorMessage="1" sqref="C32:L35 C37:L39">
      <formula1>"◎,○,△,×"</formula1>
    </dataValidation>
    <dataValidation type="list" allowBlank="1" showInputMessage="1" showErrorMessage="1" sqref="C41:L44">
      <formula1>"拡大,現状維持,縮小,廃止"</formula1>
    </dataValidation>
    <dataValidation type="list" allowBlank="1" showInputMessage="1" showErrorMessage="1" sqref="C6:L6">
      <formula1>$A$48:$A$51</formula1>
    </dataValidation>
  </dataValidations>
  <printOptions horizontalCentered="1" verticalCentered="1"/>
  <pageMargins left="0.5905511811023623" right="0.15748031496062992" top="0.37" bottom="0.35" header="0.3" footer="0.24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E42"/>
  <sheetViews>
    <sheetView showGridLines="0" view="pageBreakPreview" zoomScale="85" zoomScaleSheetLayoutView="85" workbookViewId="0" topLeftCell="A1">
      <selection activeCell="AE1" sqref="AE1"/>
    </sheetView>
  </sheetViews>
  <sheetFormatPr defaultColWidth="2.375" defaultRowHeight="0" customHeight="1" zeroHeight="1"/>
  <cols>
    <col min="1" max="80" width="2.375" style="1" customWidth="1"/>
    <col min="81" max="81" width="11.75390625" style="1" customWidth="1"/>
    <col min="82" max="82" width="16.50390625" style="1" customWidth="1"/>
    <col min="83" max="83" width="12.125" style="1" customWidth="1"/>
    <col min="84" max="97" width="2.375" style="1" customWidth="1"/>
    <col min="98" max="98" width="11.75390625" style="1" customWidth="1"/>
    <col min="99" max="99" width="16.50390625" style="1" customWidth="1"/>
    <col min="100" max="101" width="12.125" style="1" customWidth="1"/>
    <col min="102" max="103" width="2.375" style="1" customWidth="1"/>
    <col min="104" max="104" width="11.75390625" style="1" customWidth="1"/>
    <col min="105" max="105" width="16.50390625" style="1" customWidth="1"/>
    <col min="106" max="109" width="12.125" style="1" customWidth="1"/>
    <col min="110" max="111" width="2.375" style="1" customWidth="1"/>
    <col min="112" max="112" width="11.75390625" style="1" customWidth="1"/>
    <col min="113" max="113" width="16.50390625" style="1" customWidth="1"/>
    <col min="114" max="115" width="12.125" style="1" customWidth="1"/>
    <col min="116" max="16384" width="2.375" style="1" customWidth="1"/>
  </cols>
  <sheetData>
    <row r="1" spans="1:83" ht="24" customHeight="1">
      <c r="A1" s="2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CC1" s="16"/>
      <c r="CD1" s="17"/>
      <c r="CE1" s="18"/>
    </row>
    <row r="2" spans="1:8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CC2" s="16"/>
      <c r="CD2" s="17"/>
      <c r="CE2" s="18"/>
    </row>
    <row r="3" spans="17:83" ht="23.25" customHeight="1">
      <c r="Q3" s="315" t="s">
        <v>6</v>
      </c>
      <c r="R3" s="315"/>
      <c r="S3" s="315"/>
      <c r="T3" s="315"/>
      <c r="U3" s="315"/>
      <c r="V3" s="315"/>
      <c r="W3" s="315"/>
      <c r="X3" s="316">
        <f>'概要'!B11</f>
        <v>0</v>
      </c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5" t="s">
        <v>22</v>
      </c>
      <c r="AK3" s="315"/>
      <c r="AL3" s="315"/>
      <c r="AM3" s="315"/>
      <c r="AN3" s="316">
        <f>'概要'!G17</f>
        <v>0</v>
      </c>
      <c r="AO3" s="316"/>
      <c r="AP3" s="316"/>
      <c r="AQ3" s="316"/>
      <c r="AR3" s="316"/>
      <c r="CC3" s="16"/>
      <c r="CD3" s="17"/>
      <c r="CE3" s="18"/>
    </row>
    <row r="4" spans="81:83" ht="9.75" customHeight="1">
      <c r="CC4" s="16"/>
      <c r="CD4" s="17"/>
      <c r="CE4" s="18"/>
    </row>
    <row r="5" spans="2:75" ht="23.25" customHeight="1">
      <c r="B5" s="3"/>
      <c r="C5" s="4"/>
      <c r="D5" s="302" t="s">
        <v>125</v>
      </c>
      <c r="E5" s="302"/>
      <c r="F5" s="302"/>
      <c r="G5" s="302"/>
      <c r="H5" s="302"/>
      <c r="I5" s="302"/>
      <c r="J5" s="302"/>
      <c r="K5" s="302"/>
      <c r="L5" s="303" t="s">
        <v>168</v>
      </c>
      <c r="M5" s="304"/>
      <c r="N5" s="304"/>
      <c r="O5" s="304"/>
      <c r="P5" s="304"/>
      <c r="Q5" s="304"/>
      <c r="R5" s="304"/>
      <c r="S5" s="304"/>
      <c r="T5" s="304"/>
      <c r="U5" s="304"/>
      <c r="V5" s="305"/>
      <c r="W5" s="303" t="s">
        <v>169</v>
      </c>
      <c r="X5" s="304"/>
      <c r="Y5" s="304"/>
      <c r="Z5" s="304"/>
      <c r="AA5" s="304"/>
      <c r="AB5" s="304"/>
      <c r="AC5" s="304"/>
      <c r="AD5" s="304"/>
      <c r="AE5" s="304"/>
      <c r="AF5" s="304"/>
      <c r="AG5" s="305"/>
      <c r="AH5" s="303" t="s">
        <v>170</v>
      </c>
      <c r="AI5" s="304"/>
      <c r="AJ5" s="304"/>
      <c r="AK5" s="304"/>
      <c r="AL5" s="304"/>
      <c r="AM5" s="304"/>
      <c r="AN5" s="304"/>
      <c r="AO5" s="304"/>
      <c r="AP5" s="304"/>
      <c r="AQ5" s="304"/>
      <c r="AR5" s="305"/>
      <c r="BU5" s="16"/>
      <c r="BV5" s="17"/>
      <c r="BW5" s="18"/>
    </row>
    <row r="6" spans="2:75" ht="22.5" customHeight="1">
      <c r="B6" s="355" t="s">
        <v>101</v>
      </c>
      <c r="C6" s="356"/>
      <c r="D6" s="289"/>
      <c r="E6" s="290"/>
      <c r="F6" s="290"/>
      <c r="G6" s="290"/>
      <c r="H6" s="290"/>
      <c r="I6" s="290"/>
      <c r="J6" s="290"/>
      <c r="K6" s="291"/>
      <c r="L6" s="306"/>
      <c r="M6" s="307"/>
      <c r="N6" s="307"/>
      <c r="O6" s="307"/>
      <c r="P6" s="307"/>
      <c r="Q6" s="307"/>
      <c r="R6" s="307"/>
      <c r="S6" s="307"/>
      <c r="T6" s="307"/>
      <c r="U6" s="307"/>
      <c r="V6" s="308"/>
      <c r="W6" s="306"/>
      <c r="X6" s="307"/>
      <c r="Y6" s="307"/>
      <c r="Z6" s="307"/>
      <c r="AA6" s="307"/>
      <c r="AB6" s="307"/>
      <c r="AC6" s="307"/>
      <c r="AD6" s="307"/>
      <c r="AE6" s="307"/>
      <c r="AF6" s="307"/>
      <c r="AG6" s="308"/>
      <c r="AH6" s="306"/>
      <c r="AI6" s="307"/>
      <c r="AJ6" s="307"/>
      <c r="AK6" s="307"/>
      <c r="AL6" s="307"/>
      <c r="AM6" s="307"/>
      <c r="AN6" s="307"/>
      <c r="AO6" s="307"/>
      <c r="AP6" s="307"/>
      <c r="AQ6" s="307"/>
      <c r="AR6" s="308"/>
      <c r="BU6" s="16"/>
      <c r="BV6" s="17"/>
      <c r="BW6" s="18"/>
    </row>
    <row r="7" spans="2:75" ht="22.5" customHeight="1">
      <c r="B7" s="357"/>
      <c r="C7" s="358"/>
      <c r="D7" s="292"/>
      <c r="E7" s="293"/>
      <c r="F7" s="293"/>
      <c r="G7" s="293"/>
      <c r="H7" s="293"/>
      <c r="I7" s="293"/>
      <c r="J7" s="293"/>
      <c r="K7" s="294"/>
      <c r="L7" s="309"/>
      <c r="M7" s="310"/>
      <c r="N7" s="310"/>
      <c r="O7" s="310"/>
      <c r="P7" s="310"/>
      <c r="Q7" s="310"/>
      <c r="R7" s="310"/>
      <c r="S7" s="310"/>
      <c r="T7" s="310"/>
      <c r="U7" s="310"/>
      <c r="V7" s="311"/>
      <c r="W7" s="309"/>
      <c r="X7" s="310"/>
      <c r="Y7" s="310"/>
      <c r="Z7" s="310"/>
      <c r="AA7" s="310"/>
      <c r="AB7" s="310"/>
      <c r="AC7" s="310"/>
      <c r="AD7" s="310"/>
      <c r="AE7" s="310"/>
      <c r="AF7" s="310"/>
      <c r="AG7" s="311"/>
      <c r="AH7" s="309"/>
      <c r="AI7" s="310"/>
      <c r="AJ7" s="310"/>
      <c r="AK7" s="310"/>
      <c r="AL7" s="310"/>
      <c r="AM7" s="310"/>
      <c r="AN7" s="310"/>
      <c r="AO7" s="310"/>
      <c r="AP7" s="310"/>
      <c r="AQ7" s="310"/>
      <c r="AR7" s="311"/>
      <c r="BU7" s="16"/>
      <c r="BV7" s="17"/>
      <c r="BW7" s="18"/>
    </row>
    <row r="8" spans="1:75" ht="22.5" customHeight="1">
      <c r="A8" s="5"/>
      <c r="B8" s="357"/>
      <c r="C8" s="358"/>
      <c r="D8" s="292"/>
      <c r="E8" s="293"/>
      <c r="F8" s="293"/>
      <c r="G8" s="293"/>
      <c r="H8" s="293"/>
      <c r="I8" s="293"/>
      <c r="J8" s="293"/>
      <c r="K8" s="294"/>
      <c r="L8" s="309"/>
      <c r="M8" s="310"/>
      <c r="N8" s="310"/>
      <c r="O8" s="310"/>
      <c r="P8" s="310"/>
      <c r="Q8" s="310"/>
      <c r="R8" s="310"/>
      <c r="S8" s="310"/>
      <c r="T8" s="310"/>
      <c r="U8" s="310"/>
      <c r="V8" s="311"/>
      <c r="W8" s="309"/>
      <c r="X8" s="310"/>
      <c r="Y8" s="310"/>
      <c r="Z8" s="310"/>
      <c r="AA8" s="310"/>
      <c r="AB8" s="310"/>
      <c r="AC8" s="310"/>
      <c r="AD8" s="310"/>
      <c r="AE8" s="310"/>
      <c r="AF8" s="310"/>
      <c r="AG8" s="311"/>
      <c r="AH8" s="309"/>
      <c r="AI8" s="310"/>
      <c r="AJ8" s="310"/>
      <c r="AK8" s="310"/>
      <c r="AL8" s="310"/>
      <c r="AM8" s="310"/>
      <c r="AN8" s="310"/>
      <c r="AO8" s="310"/>
      <c r="AP8" s="310"/>
      <c r="AQ8" s="310"/>
      <c r="AR8" s="311"/>
      <c r="BU8" s="16"/>
      <c r="BV8" s="17"/>
      <c r="BW8" s="18"/>
    </row>
    <row r="9" spans="1:75" ht="22.5" customHeight="1">
      <c r="A9" s="5"/>
      <c r="B9" s="357"/>
      <c r="C9" s="358"/>
      <c r="D9" s="295"/>
      <c r="E9" s="296"/>
      <c r="F9" s="296"/>
      <c r="G9" s="296"/>
      <c r="H9" s="296"/>
      <c r="I9" s="296"/>
      <c r="J9" s="296"/>
      <c r="K9" s="297"/>
      <c r="L9" s="312"/>
      <c r="M9" s="313"/>
      <c r="N9" s="313"/>
      <c r="O9" s="313"/>
      <c r="P9" s="313"/>
      <c r="Q9" s="313"/>
      <c r="R9" s="313"/>
      <c r="S9" s="313"/>
      <c r="T9" s="313"/>
      <c r="U9" s="313"/>
      <c r="V9" s="314"/>
      <c r="W9" s="312"/>
      <c r="X9" s="313"/>
      <c r="Y9" s="313"/>
      <c r="Z9" s="313"/>
      <c r="AA9" s="313"/>
      <c r="AB9" s="313"/>
      <c r="AC9" s="313"/>
      <c r="AD9" s="313"/>
      <c r="AE9" s="313"/>
      <c r="AF9" s="313"/>
      <c r="AG9" s="314"/>
      <c r="AH9" s="312"/>
      <c r="AI9" s="313"/>
      <c r="AJ9" s="313"/>
      <c r="AK9" s="313"/>
      <c r="AL9" s="313"/>
      <c r="AM9" s="313"/>
      <c r="AN9" s="313"/>
      <c r="AO9" s="313"/>
      <c r="AP9" s="313"/>
      <c r="AQ9" s="313"/>
      <c r="AR9" s="314"/>
      <c r="BU9" s="16"/>
      <c r="BV9" s="17"/>
      <c r="BW9" s="18"/>
    </row>
    <row r="10" spans="2:75" ht="22.5" customHeight="1">
      <c r="B10" s="357"/>
      <c r="C10" s="358"/>
      <c r="D10" s="289"/>
      <c r="E10" s="290"/>
      <c r="F10" s="290"/>
      <c r="G10" s="290"/>
      <c r="H10" s="290"/>
      <c r="I10" s="290"/>
      <c r="J10" s="290"/>
      <c r="K10" s="291"/>
      <c r="L10" s="306"/>
      <c r="M10" s="307"/>
      <c r="N10" s="307"/>
      <c r="O10" s="307"/>
      <c r="P10" s="307"/>
      <c r="Q10" s="307"/>
      <c r="R10" s="307"/>
      <c r="S10" s="307"/>
      <c r="T10" s="307"/>
      <c r="U10" s="307"/>
      <c r="V10" s="308"/>
      <c r="W10" s="306"/>
      <c r="X10" s="307"/>
      <c r="Y10" s="307"/>
      <c r="Z10" s="307"/>
      <c r="AA10" s="307"/>
      <c r="AB10" s="307"/>
      <c r="AC10" s="307"/>
      <c r="AD10" s="307"/>
      <c r="AE10" s="307"/>
      <c r="AF10" s="307"/>
      <c r="AG10" s="308"/>
      <c r="AH10" s="306"/>
      <c r="AI10" s="307"/>
      <c r="AJ10" s="307"/>
      <c r="AK10" s="307"/>
      <c r="AL10" s="307"/>
      <c r="AM10" s="307"/>
      <c r="AN10" s="307"/>
      <c r="AO10" s="307"/>
      <c r="AP10" s="307"/>
      <c r="AQ10" s="307"/>
      <c r="AR10" s="308"/>
      <c r="BU10" s="16"/>
      <c r="BV10" s="17"/>
      <c r="BW10" s="18"/>
    </row>
    <row r="11" spans="2:75" ht="22.5" customHeight="1">
      <c r="B11" s="357"/>
      <c r="C11" s="358"/>
      <c r="D11" s="292"/>
      <c r="E11" s="293"/>
      <c r="F11" s="293"/>
      <c r="G11" s="293"/>
      <c r="H11" s="293"/>
      <c r="I11" s="293"/>
      <c r="J11" s="293"/>
      <c r="K11" s="294"/>
      <c r="L11" s="309"/>
      <c r="M11" s="310"/>
      <c r="N11" s="310"/>
      <c r="O11" s="310"/>
      <c r="P11" s="310"/>
      <c r="Q11" s="310"/>
      <c r="R11" s="310"/>
      <c r="S11" s="310"/>
      <c r="T11" s="310"/>
      <c r="U11" s="310"/>
      <c r="V11" s="311"/>
      <c r="W11" s="309"/>
      <c r="X11" s="310"/>
      <c r="Y11" s="310"/>
      <c r="Z11" s="310"/>
      <c r="AA11" s="310"/>
      <c r="AB11" s="310"/>
      <c r="AC11" s="310"/>
      <c r="AD11" s="310"/>
      <c r="AE11" s="310"/>
      <c r="AF11" s="310"/>
      <c r="AG11" s="311"/>
      <c r="AH11" s="309"/>
      <c r="AI11" s="310"/>
      <c r="AJ11" s="310"/>
      <c r="AK11" s="310"/>
      <c r="AL11" s="310"/>
      <c r="AM11" s="310"/>
      <c r="AN11" s="310"/>
      <c r="AO11" s="310"/>
      <c r="AP11" s="310"/>
      <c r="AQ11" s="310"/>
      <c r="AR11" s="311"/>
      <c r="BU11" s="16"/>
      <c r="BV11" s="17"/>
      <c r="BW11" s="18"/>
    </row>
    <row r="12" spans="2:75" ht="22.5" customHeight="1">
      <c r="B12" s="357"/>
      <c r="C12" s="358"/>
      <c r="D12" s="292"/>
      <c r="E12" s="293"/>
      <c r="F12" s="293"/>
      <c r="G12" s="293"/>
      <c r="H12" s="293"/>
      <c r="I12" s="293"/>
      <c r="J12" s="293"/>
      <c r="K12" s="294"/>
      <c r="L12" s="309"/>
      <c r="M12" s="310"/>
      <c r="N12" s="310"/>
      <c r="O12" s="310"/>
      <c r="P12" s="310"/>
      <c r="Q12" s="310"/>
      <c r="R12" s="310"/>
      <c r="S12" s="310"/>
      <c r="T12" s="310"/>
      <c r="U12" s="310"/>
      <c r="V12" s="311"/>
      <c r="W12" s="309"/>
      <c r="X12" s="310"/>
      <c r="Y12" s="310"/>
      <c r="Z12" s="310"/>
      <c r="AA12" s="310"/>
      <c r="AB12" s="310"/>
      <c r="AC12" s="310"/>
      <c r="AD12" s="310"/>
      <c r="AE12" s="310"/>
      <c r="AF12" s="310"/>
      <c r="AG12" s="311"/>
      <c r="AH12" s="309"/>
      <c r="AI12" s="310"/>
      <c r="AJ12" s="310"/>
      <c r="AK12" s="310"/>
      <c r="AL12" s="310"/>
      <c r="AM12" s="310"/>
      <c r="AN12" s="310"/>
      <c r="AO12" s="310"/>
      <c r="AP12" s="310"/>
      <c r="AQ12" s="310"/>
      <c r="AR12" s="311"/>
      <c r="BU12" s="16"/>
      <c r="BV12" s="17"/>
      <c r="BW12" s="18"/>
    </row>
    <row r="13" spans="1:75" ht="22.5" customHeight="1">
      <c r="A13" s="5"/>
      <c r="B13" s="357"/>
      <c r="C13" s="358"/>
      <c r="D13" s="295"/>
      <c r="E13" s="296"/>
      <c r="F13" s="296"/>
      <c r="G13" s="296"/>
      <c r="H13" s="296"/>
      <c r="I13" s="296"/>
      <c r="J13" s="296"/>
      <c r="K13" s="297"/>
      <c r="L13" s="312"/>
      <c r="M13" s="313"/>
      <c r="N13" s="313"/>
      <c r="O13" s="313"/>
      <c r="P13" s="313"/>
      <c r="Q13" s="313"/>
      <c r="R13" s="313"/>
      <c r="S13" s="313"/>
      <c r="T13" s="313"/>
      <c r="U13" s="313"/>
      <c r="V13" s="314"/>
      <c r="W13" s="312"/>
      <c r="X13" s="313"/>
      <c r="Y13" s="313"/>
      <c r="Z13" s="313"/>
      <c r="AA13" s="313"/>
      <c r="AB13" s="313"/>
      <c r="AC13" s="313"/>
      <c r="AD13" s="313"/>
      <c r="AE13" s="313"/>
      <c r="AF13" s="313"/>
      <c r="AG13" s="314"/>
      <c r="AH13" s="312"/>
      <c r="AI13" s="313"/>
      <c r="AJ13" s="313"/>
      <c r="AK13" s="313"/>
      <c r="AL13" s="313"/>
      <c r="AM13" s="313"/>
      <c r="AN13" s="313"/>
      <c r="AO13" s="313"/>
      <c r="AP13" s="313"/>
      <c r="AQ13" s="313"/>
      <c r="AR13" s="314"/>
      <c r="BU13" s="16"/>
      <c r="BV13" s="17"/>
      <c r="BW13" s="18"/>
    </row>
    <row r="14" spans="2:75" ht="22.5" customHeight="1">
      <c r="B14" s="357"/>
      <c r="C14" s="358"/>
      <c r="D14" s="289"/>
      <c r="E14" s="290"/>
      <c r="F14" s="290"/>
      <c r="G14" s="290"/>
      <c r="H14" s="290"/>
      <c r="I14" s="290"/>
      <c r="J14" s="290"/>
      <c r="K14" s="291"/>
      <c r="L14" s="306"/>
      <c r="M14" s="307"/>
      <c r="N14" s="307"/>
      <c r="O14" s="307"/>
      <c r="P14" s="307"/>
      <c r="Q14" s="307"/>
      <c r="R14" s="307"/>
      <c r="S14" s="307"/>
      <c r="T14" s="307"/>
      <c r="U14" s="307"/>
      <c r="V14" s="308"/>
      <c r="W14" s="306"/>
      <c r="X14" s="307"/>
      <c r="Y14" s="307"/>
      <c r="Z14" s="307"/>
      <c r="AA14" s="307"/>
      <c r="AB14" s="307"/>
      <c r="AC14" s="307"/>
      <c r="AD14" s="307"/>
      <c r="AE14" s="307"/>
      <c r="AF14" s="307"/>
      <c r="AG14" s="308"/>
      <c r="AH14" s="306"/>
      <c r="AI14" s="307"/>
      <c r="AJ14" s="307"/>
      <c r="AK14" s="307"/>
      <c r="AL14" s="307"/>
      <c r="AM14" s="307"/>
      <c r="AN14" s="307"/>
      <c r="AO14" s="307"/>
      <c r="AP14" s="307"/>
      <c r="AQ14" s="307"/>
      <c r="AR14" s="308"/>
      <c r="BU14" s="16"/>
      <c r="BV14" s="17"/>
      <c r="BW14" s="18"/>
    </row>
    <row r="15" spans="2:75" ht="22.5" customHeight="1">
      <c r="B15" s="357"/>
      <c r="C15" s="358"/>
      <c r="D15" s="292"/>
      <c r="E15" s="293"/>
      <c r="F15" s="293"/>
      <c r="G15" s="293"/>
      <c r="H15" s="293"/>
      <c r="I15" s="293"/>
      <c r="J15" s="293"/>
      <c r="K15" s="294"/>
      <c r="L15" s="309"/>
      <c r="M15" s="310"/>
      <c r="N15" s="310"/>
      <c r="O15" s="310"/>
      <c r="P15" s="310"/>
      <c r="Q15" s="310"/>
      <c r="R15" s="310"/>
      <c r="S15" s="310"/>
      <c r="T15" s="310"/>
      <c r="U15" s="310"/>
      <c r="V15" s="311"/>
      <c r="W15" s="309"/>
      <c r="X15" s="310"/>
      <c r="Y15" s="310"/>
      <c r="Z15" s="310"/>
      <c r="AA15" s="310"/>
      <c r="AB15" s="310"/>
      <c r="AC15" s="310"/>
      <c r="AD15" s="310"/>
      <c r="AE15" s="310"/>
      <c r="AF15" s="310"/>
      <c r="AG15" s="311"/>
      <c r="AH15" s="309"/>
      <c r="AI15" s="310"/>
      <c r="AJ15" s="310"/>
      <c r="AK15" s="310"/>
      <c r="AL15" s="310"/>
      <c r="AM15" s="310"/>
      <c r="AN15" s="310"/>
      <c r="AO15" s="310"/>
      <c r="AP15" s="310"/>
      <c r="AQ15" s="310"/>
      <c r="AR15" s="311"/>
      <c r="BU15" s="16"/>
      <c r="BV15" s="17"/>
      <c r="BW15" s="18"/>
    </row>
    <row r="16" spans="2:75" ht="22.5" customHeight="1">
      <c r="B16" s="357"/>
      <c r="C16" s="358"/>
      <c r="D16" s="292"/>
      <c r="E16" s="293"/>
      <c r="F16" s="293"/>
      <c r="G16" s="293"/>
      <c r="H16" s="293"/>
      <c r="I16" s="293"/>
      <c r="J16" s="293"/>
      <c r="K16" s="294"/>
      <c r="L16" s="309"/>
      <c r="M16" s="310"/>
      <c r="N16" s="310"/>
      <c r="O16" s="310"/>
      <c r="P16" s="310"/>
      <c r="Q16" s="310"/>
      <c r="R16" s="310"/>
      <c r="S16" s="310"/>
      <c r="T16" s="310"/>
      <c r="U16" s="310"/>
      <c r="V16" s="311"/>
      <c r="W16" s="309"/>
      <c r="X16" s="310"/>
      <c r="Y16" s="310"/>
      <c r="Z16" s="310"/>
      <c r="AA16" s="310"/>
      <c r="AB16" s="310"/>
      <c r="AC16" s="310"/>
      <c r="AD16" s="310"/>
      <c r="AE16" s="310"/>
      <c r="AF16" s="310"/>
      <c r="AG16" s="311"/>
      <c r="AH16" s="309"/>
      <c r="AI16" s="310"/>
      <c r="AJ16" s="310"/>
      <c r="AK16" s="310"/>
      <c r="AL16" s="310"/>
      <c r="AM16" s="310"/>
      <c r="AN16" s="310"/>
      <c r="AO16" s="310"/>
      <c r="AP16" s="310"/>
      <c r="AQ16" s="310"/>
      <c r="AR16" s="311"/>
      <c r="BU16" s="16"/>
      <c r="BV16" s="17"/>
      <c r="BW16" s="18"/>
    </row>
    <row r="17" spans="1:75" ht="22.5" customHeight="1">
      <c r="A17" s="5"/>
      <c r="B17" s="357"/>
      <c r="C17" s="358"/>
      <c r="D17" s="295"/>
      <c r="E17" s="296"/>
      <c r="F17" s="296"/>
      <c r="G17" s="296"/>
      <c r="H17" s="296"/>
      <c r="I17" s="296"/>
      <c r="J17" s="296"/>
      <c r="K17" s="297"/>
      <c r="L17" s="312"/>
      <c r="M17" s="313"/>
      <c r="N17" s="313"/>
      <c r="O17" s="313"/>
      <c r="P17" s="313"/>
      <c r="Q17" s="313"/>
      <c r="R17" s="313"/>
      <c r="S17" s="313"/>
      <c r="T17" s="313"/>
      <c r="U17" s="313"/>
      <c r="V17" s="314"/>
      <c r="W17" s="312"/>
      <c r="X17" s="313"/>
      <c r="Y17" s="313"/>
      <c r="Z17" s="313"/>
      <c r="AA17" s="313"/>
      <c r="AB17" s="313"/>
      <c r="AC17" s="313"/>
      <c r="AD17" s="313"/>
      <c r="AE17" s="313"/>
      <c r="AF17" s="313"/>
      <c r="AG17" s="314"/>
      <c r="AH17" s="312"/>
      <c r="AI17" s="313"/>
      <c r="AJ17" s="313"/>
      <c r="AK17" s="313"/>
      <c r="AL17" s="313"/>
      <c r="AM17" s="313"/>
      <c r="AN17" s="313"/>
      <c r="AO17" s="313"/>
      <c r="AP17" s="313"/>
      <c r="AQ17" s="313"/>
      <c r="AR17" s="314"/>
      <c r="BU17" s="16"/>
      <c r="BV17" s="17"/>
      <c r="BW17" s="18"/>
    </row>
    <row r="18" spans="1:75" ht="22.5" customHeight="1">
      <c r="A18" s="5"/>
      <c r="B18" s="357"/>
      <c r="C18" s="358"/>
      <c r="D18" s="289"/>
      <c r="E18" s="290"/>
      <c r="F18" s="290"/>
      <c r="G18" s="290"/>
      <c r="H18" s="290"/>
      <c r="I18" s="290"/>
      <c r="J18" s="290"/>
      <c r="K18" s="291"/>
      <c r="L18" s="306"/>
      <c r="M18" s="307"/>
      <c r="N18" s="307"/>
      <c r="O18" s="307"/>
      <c r="P18" s="307"/>
      <c r="Q18" s="307"/>
      <c r="R18" s="307"/>
      <c r="S18" s="307"/>
      <c r="T18" s="307"/>
      <c r="U18" s="307"/>
      <c r="V18" s="308"/>
      <c r="W18" s="306"/>
      <c r="X18" s="307"/>
      <c r="Y18" s="307"/>
      <c r="Z18" s="307"/>
      <c r="AA18" s="307"/>
      <c r="AB18" s="307"/>
      <c r="AC18" s="307"/>
      <c r="AD18" s="307"/>
      <c r="AE18" s="307"/>
      <c r="AF18" s="307"/>
      <c r="AG18" s="308"/>
      <c r="AH18" s="306"/>
      <c r="AI18" s="307"/>
      <c r="AJ18" s="307"/>
      <c r="AK18" s="307"/>
      <c r="AL18" s="307"/>
      <c r="AM18" s="307"/>
      <c r="AN18" s="307"/>
      <c r="AO18" s="307"/>
      <c r="AP18" s="307"/>
      <c r="AQ18" s="307"/>
      <c r="AR18" s="308"/>
      <c r="BU18" s="16"/>
      <c r="BV18" s="17"/>
      <c r="BW18" s="18"/>
    </row>
    <row r="19" spans="2:75" ht="22.5" customHeight="1">
      <c r="B19" s="357"/>
      <c r="C19" s="358"/>
      <c r="D19" s="292"/>
      <c r="E19" s="293"/>
      <c r="F19" s="293"/>
      <c r="G19" s="293"/>
      <c r="H19" s="293"/>
      <c r="I19" s="293"/>
      <c r="J19" s="293"/>
      <c r="K19" s="294"/>
      <c r="L19" s="309"/>
      <c r="M19" s="310"/>
      <c r="N19" s="310"/>
      <c r="O19" s="310"/>
      <c r="P19" s="310"/>
      <c r="Q19" s="310"/>
      <c r="R19" s="310"/>
      <c r="S19" s="310"/>
      <c r="T19" s="310"/>
      <c r="U19" s="310"/>
      <c r="V19" s="311"/>
      <c r="W19" s="309"/>
      <c r="X19" s="310"/>
      <c r="Y19" s="310"/>
      <c r="Z19" s="310"/>
      <c r="AA19" s="310"/>
      <c r="AB19" s="310"/>
      <c r="AC19" s="310"/>
      <c r="AD19" s="310"/>
      <c r="AE19" s="310"/>
      <c r="AF19" s="310"/>
      <c r="AG19" s="311"/>
      <c r="AH19" s="309"/>
      <c r="AI19" s="310"/>
      <c r="AJ19" s="310"/>
      <c r="AK19" s="310"/>
      <c r="AL19" s="310"/>
      <c r="AM19" s="310"/>
      <c r="AN19" s="310"/>
      <c r="AO19" s="310"/>
      <c r="AP19" s="310"/>
      <c r="AQ19" s="310"/>
      <c r="AR19" s="311"/>
      <c r="BU19" s="16"/>
      <c r="BV19" s="17"/>
      <c r="BW19" s="18"/>
    </row>
    <row r="20" spans="2:75" ht="22.5" customHeight="1">
      <c r="B20" s="357"/>
      <c r="C20" s="358"/>
      <c r="D20" s="292"/>
      <c r="E20" s="293"/>
      <c r="F20" s="293"/>
      <c r="G20" s="293"/>
      <c r="H20" s="293"/>
      <c r="I20" s="293"/>
      <c r="J20" s="293"/>
      <c r="K20" s="294"/>
      <c r="L20" s="309"/>
      <c r="M20" s="310"/>
      <c r="N20" s="310"/>
      <c r="O20" s="310"/>
      <c r="P20" s="310"/>
      <c r="Q20" s="310"/>
      <c r="R20" s="310"/>
      <c r="S20" s="310"/>
      <c r="T20" s="310"/>
      <c r="U20" s="310"/>
      <c r="V20" s="311"/>
      <c r="W20" s="309"/>
      <c r="X20" s="310"/>
      <c r="Y20" s="310"/>
      <c r="Z20" s="310"/>
      <c r="AA20" s="310"/>
      <c r="AB20" s="310"/>
      <c r="AC20" s="310"/>
      <c r="AD20" s="310"/>
      <c r="AE20" s="310"/>
      <c r="AF20" s="310"/>
      <c r="AG20" s="311"/>
      <c r="AH20" s="309"/>
      <c r="AI20" s="310"/>
      <c r="AJ20" s="310"/>
      <c r="AK20" s="310"/>
      <c r="AL20" s="310"/>
      <c r="AM20" s="310"/>
      <c r="AN20" s="310"/>
      <c r="AO20" s="310"/>
      <c r="AP20" s="310"/>
      <c r="AQ20" s="310"/>
      <c r="AR20" s="311"/>
      <c r="BU20" s="16"/>
      <c r="BV20" s="17"/>
      <c r="BW20" s="18"/>
    </row>
    <row r="21" spans="2:75" ht="22.5" customHeight="1">
      <c r="B21" s="357"/>
      <c r="C21" s="358"/>
      <c r="D21" s="295"/>
      <c r="E21" s="296"/>
      <c r="F21" s="296"/>
      <c r="G21" s="296"/>
      <c r="H21" s="296"/>
      <c r="I21" s="296"/>
      <c r="J21" s="296"/>
      <c r="K21" s="297"/>
      <c r="L21" s="312"/>
      <c r="M21" s="313"/>
      <c r="N21" s="313"/>
      <c r="O21" s="313"/>
      <c r="P21" s="313"/>
      <c r="Q21" s="313"/>
      <c r="R21" s="313"/>
      <c r="S21" s="313"/>
      <c r="T21" s="313"/>
      <c r="U21" s="313"/>
      <c r="V21" s="314"/>
      <c r="W21" s="312"/>
      <c r="X21" s="313"/>
      <c r="Y21" s="313"/>
      <c r="Z21" s="313"/>
      <c r="AA21" s="313"/>
      <c r="AB21" s="313"/>
      <c r="AC21" s="313"/>
      <c r="AD21" s="313"/>
      <c r="AE21" s="313"/>
      <c r="AF21" s="313"/>
      <c r="AG21" s="314"/>
      <c r="AH21" s="312"/>
      <c r="AI21" s="313"/>
      <c r="AJ21" s="313"/>
      <c r="AK21" s="313"/>
      <c r="AL21" s="313"/>
      <c r="AM21" s="313"/>
      <c r="AN21" s="313"/>
      <c r="AO21" s="313"/>
      <c r="AP21" s="313"/>
      <c r="AQ21" s="313"/>
      <c r="AR21" s="314"/>
      <c r="BU21" s="16"/>
      <c r="BV21" s="17"/>
      <c r="BW21" s="18"/>
    </row>
    <row r="22" spans="2:75" ht="22.5" customHeight="1">
      <c r="B22" s="357"/>
      <c r="C22" s="358"/>
      <c r="D22" s="289"/>
      <c r="E22" s="290"/>
      <c r="F22" s="290"/>
      <c r="G22" s="290"/>
      <c r="H22" s="290"/>
      <c r="I22" s="290"/>
      <c r="J22" s="290"/>
      <c r="K22" s="291"/>
      <c r="L22" s="306"/>
      <c r="M22" s="307"/>
      <c r="N22" s="307"/>
      <c r="O22" s="307"/>
      <c r="P22" s="307"/>
      <c r="Q22" s="307"/>
      <c r="R22" s="307"/>
      <c r="S22" s="307"/>
      <c r="T22" s="307"/>
      <c r="U22" s="307"/>
      <c r="V22" s="308"/>
      <c r="W22" s="306"/>
      <c r="X22" s="307"/>
      <c r="Y22" s="307"/>
      <c r="Z22" s="307"/>
      <c r="AA22" s="307"/>
      <c r="AB22" s="307"/>
      <c r="AC22" s="307"/>
      <c r="AD22" s="307"/>
      <c r="AE22" s="307"/>
      <c r="AF22" s="307"/>
      <c r="AG22" s="308"/>
      <c r="AH22" s="306"/>
      <c r="AI22" s="307"/>
      <c r="AJ22" s="307"/>
      <c r="AK22" s="307"/>
      <c r="AL22" s="307"/>
      <c r="AM22" s="307"/>
      <c r="AN22" s="307"/>
      <c r="AO22" s="307"/>
      <c r="AP22" s="307"/>
      <c r="AQ22" s="307"/>
      <c r="AR22" s="308"/>
      <c r="BU22" s="16"/>
      <c r="BV22" s="17"/>
      <c r="BW22" s="18"/>
    </row>
    <row r="23" spans="2:75" ht="22.5" customHeight="1">
      <c r="B23" s="357"/>
      <c r="C23" s="358"/>
      <c r="D23" s="292"/>
      <c r="E23" s="293"/>
      <c r="F23" s="293"/>
      <c r="G23" s="293"/>
      <c r="H23" s="293"/>
      <c r="I23" s="293"/>
      <c r="J23" s="293"/>
      <c r="K23" s="294"/>
      <c r="L23" s="309"/>
      <c r="M23" s="310"/>
      <c r="N23" s="310"/>
      <c r="O23" s="310"/>
      <c r="P23" s="310"/>
      <c r="Q23" s="310"/>
      <c r="R23" s="310"/>
      <c r="S23" s="310"/>
      <c r="T23" s="310"/>
      <c r="U23" s="310"/>
      <c r="V23" s="311"/>
      <c r="W23" s="309"/>
      <c r="X23" s="310"/>
      <c r="Y23" s="310"/>
      <c r="Z23" s="310"/>
      <c r="AA23" s="310"/>
      <c r="AB23" s="310"/>
      <c r="AC23" s="310"/>
      <c r="AD23" s="310"/>
      <c r="AE23" s="310"/>
      <c r="AF23" s="310"/>
      <c r="AG23" s="311"/>
      <c r="AH23" s="309"/>
      <c r="AI23" s="310"/>
      <c r="AJ23" s="310"/>
      <c r="AK23" s="310"/>
      <c r="AL23" s="310"/>
      <c r="AM23" s="310"/>
      <c r="AN23" s="310"/>
      <c r="AO23" s="310"/>
      <c r="AP23" s="310"/>
      <c r="AQ23" s="310"/>
      <c r="AR23" s="311"/>
      <c r="BU23" s="16"/>
      <c r="BV23" s="17"/>
      <c r="BW23" s="18"/>
    </row>
    <row r="24" spans="2:75" ht="22.5" customHeight="1">
      <c r="B24" s="357"/>
      <c r="C24" s="358"/>
      <c r="D24" s="292"/>
      <c r="E24" s="293"/>
      <c r="F24" s="293"/>
      <c r="G24" s="293"/>
      <c r="H24" s="293"/>
      <c r="I24" s="293"/>
      <c r="J24" s="293"/>
      <c r="K24" s="294"/>
      <c r="L24" s="309"/>
      <c r="M24" s="310"/>
      <c r="N24" s="310"/>
      <c r="O24" s="310"/>
      <c r="P24" s="310"/>
      <c r="Q24" s="310"/>
      <c r="R24" s="310"/>
      <c r="S24" s="310"/>
      <c r="T24" s="310"/>
      <c r="U24" s="310"/>
      <c r="V24" s="311"/>
      <c r="W24" s="309"/>
      <c r="X24" s="310"/>
      <c r="Y24" s="310"/>
      <c r="Z24" s="310"/>
      <c r="AA24" s="310"/>
      <c r="AB24" s="310"/>
      <c r="AC24" s="310"/>
      <c r="AD24" s="310"/>
      <c r="AE24" s="310"/>
      <c r="AF24" s="310"/>
      <c r="AG24" s="311"/>
      <c r="AH24" s="309"/>
      <c r="AI24" s="310"/>
      <c r="AJ24" s="310"/>
      <c r="AK24" s="310"/>
      <c r="AL24" s="310"/>
      <c r="AM24" s="310"/>
      <c r="AN24" s="310"/>
      <c r="AO24" s="310"/>
      <c r="AP24" s="310"/>
      <c r="AQ24" s="310"/>
      <c r="AR24" s="311"/>
      <c r="BU24" s="16"/>
      <c r="BV24" s="17"/>
      <c r="BW24" s="18"/>
    </row>
    <row r="25" spans="1:75" ht="22.5" customHeight="1">
      <c r="A25" s="7"/>
      <c r="B25" s="359"/>
      <c r="C25" s="360"/>
      <c r="D25" s="295"/>
      <c r="E25" s="296"/>
      <c r="F25" s="296"/>
      <c r="G25" s="296"/>
      <c r="H25" s="296"/>
      <c r="I25" s="296"/>
      <c r="J25" s="296"/>
      <c r="K25" s="297"/>
      <c r="L25" s="312"/>
      <c r="M25" s="313"/>
      <c r="N25" s="313"/>
      <c r="O25" s="313"/>
      <c r="P25" s="313"/>
      <c r="Q25" s="313"/>
      <c r="R25" s="313"/>
      <c r="S25" s="313"/>
      <c r="T25" s="313"/>
      <c r="U25" s="313"/>
      <c r="V25" s="314"/>
      <c r="W25" s="312"/>
      <c r="X25" s="313"/>
      <c r="Y25" s="313"/>
      <c r="Z25" s="313"/>
      <c r="AA25" s="313"/>
      <c r="AB25" s="313"/>
      <c r="AC25" s="313"/>
      <c r="AD25" s="313"/>
      <c r="AE25" s="313"/>
      <c r="AF25" s="313"/>
      <c r="AG25" s="314"/>
      <c r="AH25" s="312"/>
      <c r="AI25" s="313"/>
      <c r="AJ25" s="313"/>
      <c r="AK25" s="313"/>
      <c r="AL25" s="313"/>
      <c r="AM25" s="313"/>
      <c r="AN25" s="313"/>
      <c r="AO25" s="313"/>
      <c r="AP25" s="313"/>
      <c r="AQ25" s="313"/>
      <c r="AR25" s="314"/>
      <c r="AS25" s="14"/>
      <c r="BU25" s="16"/>
      <c r="BV25" s="17"/>
      <c r="BW25" s="18"/>
    </row>
    <row r="26" spans="1:75" ht="23.25" customHeight="1">
      <c r="A26" s="6"/>
      <c r="B26" s="334" t="s">
        <v>147</v>
      </c>
      <c r="C26" s="320"/>
      <c r="D26" s="320"/>
      <c r="E26" s="320"/>
      <c r="F26" s="320"/>
      <c r="G26" s="320"/>
      <c r="H26" s="321"/>
      <c r="I26" s="321"/>
      <c r="J26" s="321"/>
      <c r="K26" s="321"/>
      <c r="L26" s="326"/>
      <c r="M26" s="327"/>
      <c r="N26" s="327"/>
      <c r="O26" s="327"/>
      <c r="P26" s="327"/>
      <c r="Q26" s="300" t="s">
        <v>92</v>
      </c>
      <c r="R26" s="300"/>
      <c r="S26" s="301"/>
      <c r="T26" s="298" t="e">
        <f>L26/L26</f>
        <v>#DIV/0!</v>
      </c>
      <c r="U26" s="298"/>
      <c r="V26" s="299"/>
      <c r="W26" s="326"/>
      <c r="X26" s="327"/>
      <c r="Y26" s="327"/>
      <c r="Z26" s="327"/>
      <c r="AA26" s="327"/>
      <c r="AB26" s="300" t="s">
        <v>92</v>
      </c>
      <c r="AC26" s="300"/>
      <c r="AD26" s="301"/>
      <c r="AE26" s="298" t="e">
        <f>W26/W26</f>
        <v>#DIV/0!</v>
      </c>
      <c r="AF26" s="298"/>
      <c r="AG26" s="299"/>
      <c r="AH26" s="326"/>
      <c r="AI26" s="327"/>
      <c r="AJ26" s="327"/>
      <c r="AK26" s="327"/>
      <c r="AL26" s="327"/>
      <c r="AM26" s="300" t="s">
        <v>92</v>
      </c>
      <c r="AN26" s="300"/>
      <c r="AO26" s="301"/>
      <c r="AP26" s="298" t="e">
        <f>AH26/AH26</f>
        <v>#DIV/0!</v>
      </c>
      <c r="AQ26" s="298"/>
      <c r="AR26" s="299"/>
      <c r="AS26" s="15"/>
      <c r="BU26" s="16"/>
      <c r="BV26" s="17"/>
      <c r="BW26" s="18"/>
    </row>
    <row r="27" spans="1:75" ht="23.25" customHeight="1">
      <c r="A27" s="6"/>
      <c r="B27" s="361" t="s">
        <v>148</v>
      </c>
      <c r="C27" s="362"/>
      <c r="D27" s="362"/>
      <c r="E27" s="362"/>
      <c r="F27" s="362"/>
      <c r="G27" s="362"/>
      <c r="H27" s="362"/>
      <c r="I27" s="362"/>
      <c r="J27" s="362"/>
      <c r="K27" s="363"/>
      <c r="L27" s="337">
        <f>L28+L29</f>
        <v>0</v>
      </c>
      <c r="M27" s="338"/>
      <c r="N27" s="338"/>
      <c r="O27" s="338"/>
      <c r="P27" s="338"/>
      <c r="Q27" s="335" t="s">
        <v>141</v>
      </c>
      <c r="R27" s="335"/>
      <c r="S27" s="336"/>
      <c r="T27" s="298" t="e">
        <f>L27/L26</f>
        <v>#DIV/0!</v>
      </c>
      <c r="U27" s="298"/>
      <c r="V27" s="299"/>
      <c r="W27" s="337">
        <f>W28+W29</f>
        <v>0</v>
      </c>
      <c r="X27" s="338"/>
      <c r="Y27" s="338"/>
      <c r="Z27" s="338"/>
      <c r="AA27" s="338"/>
      <c r="AB27" s="335" t="s">
        <v>141</v>
      </c>
      <c r="AC27" s="335"/>
      <c r="AD27" s="336"/>
      <c r="AE27" s="298" t="e">
        <f>W27/W26</f>
        <v>#DIV/0!</v>
      </c>
      <c r="AF27" s="298"/>
      <c r="AG27" s="299"/>
      <c r="AH27" s="337">
        <f>AH28+AH29</f>
        <v>0</v>
      </c>
      <c r="AI27" s="338"/>
      <c r="AJ27" s="338"/>
      <c r="AK27" s="338"/>
      <c r="AL27" s="338"/>
      <c r="AM27" s="335" t="s">
        <v>141</v>
      </c>
      <c r="AN27" s="335"/>
      <c r="AO27" s="336"/>
      <c r="AP27" s="298" t="e">
        <f>AH27/AH26</f>
        <v>#DIV/0!</v>
      </c>
      <c r="AQ27" s="298"/>
      <c r="AR27" s="299"/>
      <c r="AS27" s="15"/>
      <c r="BU27" s="16"/>
      <c r="BV27" s="17"/>
      <c r="BW27" s="18"/>
    </row>
    <row r="28" spans="1:75" ht="23.25" customHeight="1">
      <c r="A28" s="6"/>
      <c r="B28" s="8"/>
      <c r="C28" s="320" t="s">
        <v>93</v>
      </c>
      <c r="D28" s="320"/>
      <c r="E28" s="320"/>
      <c r="F28" s="320"/>
      <c r="G28" s="320"/>
      <c r="H28" s="321"/>
      <c r="I28" s="321"/>
      <c r="J28" s="321"/>
      <c r="K28" s="321"/>
      <c r="L28" s="326"/>
      <c r="M28" s="327"/>
      <c r="N28" s="327"/>
      <c r="O28" s="327"/>
      <c r="P28" s="327"/>
      <c r="Q28" s="300" t="s">
        <v>92</v>
      </c>
      <c r="R28" s="300"/>
      <c r="S28" s="301"/>
      <c r="T28" s="298" t="e">
        <f>L28/L26</f>
        <v>#DIV/0!</v>
      </c>
      <c r="U28" s="298"/>
      <c r="V28" s="299"/>
      <c r="W28" s="326"/>
      <c r="X28" s="327"/>
      <c r="Y28" s="327"/>
      <c r="Z28" s="327"/>
      <c r="AA28" s="327"/>
      <c r="AB28" s="300" t="s">
        <v>92</v>
      </c>
      <c r="AC28" s="300"/>
      <c r="AD28" s="301"/>
      <c r="AE28" s="298" t="e">
        <f>W28/W26</f>
        <v>#DIV/0!</v>
      </c>
      <c r="AF28" s="298"/>
      <c r="AG28" s="299"/>
      <c r="AH28" s="326"/>
      <c r="AI28" s="327"/>
      <c r="AJ28" s="327"/>
      <c r="AK28" s="327"/>
      <c r="AL28" s="327"/>
      <c r="AM28" s="300" t="s">
        <v>92</v>
      </c>
      <c r="AN28" s="300"/>
      <c r="AO28" s="301"/>
      <c r="AP28" s="298" t="e">
        <f>AH28/AH26</f>
        <v>#DIV/0!</v>
      </c>
      <c r="AQ28" s="298"/>
      <c r="AR28" s="299"/>
      <c r="AS28" s="15"/>
      <c r="BU28" s="16"/>
      <c r="BV28" s="17"/>
      <c r="BW28" s="18"/>
    </row>
    <row r="29" spans="1:75" ht="23.25" customHeight="1">
      <c r="A29" s="6"/>
      <c r="B29" s="8"/>
      <c r="C29" s="320" t="s">
        <v>94</v>
      </c>
      <c r="D29" s="320"/>
      <c r="E29" s="320"/>
      <c r="F29" s="320"/>
      <c r="G29" s="320"/>
      <c r="H29" s="321"/>
      <c r="I29" s="321"/>
      <c r="J29" s="321"/>
      <c r="K29" s="321"/>
      <c r="L29" s="326"/>
      <c r="M29" s="327"/>
      <c r="N29" s="327"/>
      <c r="O29" s="327"/>
      <c r="P29" s="327"/>
      <c r="Q29" s="300" t="s">
        <v>92</v>
      </c>
      <c r="R29" s="300"/>
      <c r="S29" s="301"/>
      <c r="T29" s="298" t="e">
        <f>L29/L26</f>
        <v>#DIV/0!</v>
      </c>
      <c r="U29" s="298"/>
      <c r="V29" s="299"/>
      <c r="W29" s="326"/>
      <c r="X29" s="327"/>
      <c r="Y29" s="327"/>
      <c r="Z29" s="327"/>
      <c r="AA29" s="327"/>
      <c r="AB29" s="300" t="s">
        <v>92</v>
      </c>
      <c r="AC29" s="300"/>
      <c r="AD29" s="301"/>
      <c r="AE29" s="298" t="e">
        <f>W29/W26</f>
        <v>#DIV/0!</v>
      </c>
      <c r="AF29" s="298"/>
      <c r="AG29" s="299"/>
      <c r="AH29" s="326"/>
      <c r="AI29" s="327"/>
      <c r="AJ29" s="327"/>
      <c r="AK29" s="327"/>
      <c r="AL29" s="327"/>
      <c r="AM29" s="300" t="s">
        <v>92</v>
      </c>
      <c r="AN29" s="300"/>
      <c r="AO29" s="301"/>
      <c r="AP29" s="298" t="e">
        <f>AH29/AH26</f>
        <v>#DIV/0!</v>
      </c>
      <c r="AQ29" s="298"/>
      <c r="AR29" s="299"/>
      <c r="AS29" s="14"/>
      <c r="BU29" s="16"/>
      <c r="BV29" s="17"/>
      <c r="BW29" s="18"/>
    </row>
    <row r="30" spans="1:75" ht="23.25" customHeight="1">
      <c r="A30" s="6"/>
      <c r="B30" s="341" t="s">
        <v>149</v>
      </c>
      <c r="C30" s="341"/>
      <c r="D30" s="341"/>
      <c r="E30" s="341"/>
      <c r="F30" s="341"/>
      <c r="G30" s="341"/>
      <c r="H30" s="342"/>
      <c r="I30" s="342"/>
      <c r="J30" s="342"/>
      <c r="K30" s="342"/>
      <c r="L30" s="339">
        <f>L26-L27</f>
        <v>0</v>
      </c>
      <c r="M30" s="340"/>
      <c r="N30" s="340"/>
      <c r="O30" s="340"/>
      <c r="P30" s="340"/>
      <c r="Q30" s="347" t="s">
        <v>92</v>
      </c>
      <c r="R30" s="347"/>
      <c r="S30" s="348"/>
      <c r="T30" s="345" t="e">
        <f>L30/L26</f>
        <v>#DIV/0!</v>
      </c>
      <c r="U30" s="345"/>
      <c r="V30" s="346"/>
      <c r="W30" s="339">
        <f>W26-W27</f>
        <v>0</v>
      </c>
      <c r="X30" s="340"/>
      <c r="Y30" s="340"/>
      <c r="Z30" s="340"/>
      <c r="AA30" s="340"/>
      <c r="AB30" s="347" t="s">
        <v>92</v>
      </c>
      <c r="AC30" s="347"/>
      <c r="AD30" s="348"/>
      <c r="AE30" s="345" t="e">
        <f>W30/W26</f>
        <v>#DIV/0!</v>
      </c>
      <c r="AF30" s="345"/>
      <c r="AG30" s="346"/>
      <c r="AH30" s="339">
        <f>AH26-AH27</f>
        <v>0</v>
      </c>
      <c r="AI30" s="340"/>
      <c r="AJ30" s="340"/>
      <c r="AK30" s="340"/>
      <c r="AL30" s="340"/>
      <c r="AM30" s="347" t="s">
        <v>92</v>
      </c>
      <c r="AN30" s="347"/>
      <c r="AO30" s="348"/>
      <c r="AP30" s="345" t="e">
        <f>AH30/AH26</f>
        <v>#DIV/0!</v>
      </c>
      <c r="AQ30" s="345"/>
      <c r="AR30" s="346"/>
      <c r="AS30" s="15"/>
      <c r="BU30" s="16"/>
      <c r="BV30" s="17"/>
      <c r="BW30" s="18"/>
    </row>
    <row r="31" spans="1:75" ht="23.25" customHeight="1">
      <c r="A31" s="6"/>
      <c r="B31" s="341" t="s">
        <v>124</v>
      </c>
      <c r="C31" s="341"/>
      <c r="D31" s="341"/>
      <c r="E31" s="341"/>
      <c r="F31" s="341"/>
      <c r="G31" s="341"/>
      <c r="H31" s="342"/>
      <c r="I31" s="342"/>
      <c r="J31" s="342"/>
      <c r="K31" s="342"/>
      <c r="L31" s="343"/>
      <c r="M31" s="344"/>
      <c r="N31" s="344"/>
      <c r="O31" s="344"/>
      <c r="P31" s="344"/>
      <c r="Q31" s="324" t="s">
        <v>92</v>
      </c>
      <c r="R31" s="324"/>
      <c r="S31" s="325"/>
      <c r="T31" s="345" t="e">
        <f>L31/L26</f>
        <v>#DIV/0!</v>
      </c>
      <c r="U31" s="345"/>
      <c r="V31" s="346"/>
      <c r="W31" s="343"/>
      <c r="X31" s="344"/>
      <c r="Y31" s="344"/>
      <c r="Z31" s="344"/>
      <c r="AA31" s="344"/>
      <c r="AB31" s="324" t="s">
        <v>92</v>
      </c>
      <c r="AC31" s="324"/>
      <c r="AD31" s="325"/>
      <c r="AE31" s="345" t="e">
        <f>W31/W26</f>
        <v>#DIV/0!</v>
      </c>
      <c r="AF31" s="345"/>
      <c r="AG31" s="346"/>
      <c r="AH31" s="343"/>
      <c r="AI31" s="344"/>
      <c r="AJ31" s="344"/>
      <c r="AK31" s="344"/>
      <c r="AL31" s="344"/>
      <c r="AM31" s="324" t="s">
        <v>92</v>
      </c>
      <c r="AN31" s="324"/>
      <c r="AO31" s="325"/>
      <c r="AP31" s="345" t="e">
        <f>AH31/AH26</f>
        <v>#DIV/0!</v>
      </c>
      <c r="AQ31" s="345"/>
      <c r="AR31" s="346"/>
      <c r="AS31" s="15"/>
      <c r="BU31" s="16"/>
      <c r="BV31" s="17"/>
      <c r="BW31" s="18"/>
    </row>
    <row r="32" spans="1:75" ht="23.25" customHeight="1">
      <c r="A32" s="6"/>
      <c r="B32" s="341" t="s">
        <v>171</v>
      </c>
      <c r="C32" s="320"/>
      <c r="D32" s="320"/>
      <c r="E32" s="320"/>
      <c r="F32" s="320"/>
      <c r="G32" s="320"/>
      <c r="H32" s="321"/>
      <c r="I32" s="321"/>
      <c r="J32" s="321"/>
      <c r="K32" s="321"/>
      <c r="L32" s="364" t="e">
        <f>ROUNDUP((L33/L34),1)</f>
        <v>#DIV/0!</v>
      </c>
      <c r="M32" s="365"/>
      <c r="N32" s="365"/>
      <c r="O32" s="365"/>
      <c r="P32" s="365"/>
      <c r="Q32" s="365"/>
      <c r="R32" s="365"/>
      <c r="S32" s="365"/>
      <c r="T32" s="335" t="s">
        <v>140</v>
      </c>
      <c r="U32" s="335"/>
      <c r="V32" s="336"/>
      <c r="W32" s="364" t="e">
        <f>ROUNDUP((W33/W34),1)</f>
        <v>#DIV/0!</v>
      </c>
      <c r="X32" s="365"/>
      <c r="Y32" s="365"/>
      <c r="Z32" s="365"/>
      <c r="AA32" s="365"/>
      <c r="AB32" s="365"/>
      <c r="AC32" s="365"/>
      <c r="AD32" s="365"/>
      <c r="AE32" s="335" t="s">
        <v>140</v>
      </c>
      <c r="AF32" s="335"/>
      <c r="AG32" s="336"/>
      <c r="AH32" s="364" t="e">
        <f>ROUNDUP((AH33/AH34),1)</f>
        <v>#DIV/0!</v>
      </c>
      <c r="AI32" s="365"/>
      <c r="AJ32" s="365"/>
      <c r="AK32" s="365"/>
      <c r="AL32" s="365"/>
      <c r="AM32" s="365"/>
      <c r="AN32" s="365"/>
      <c r="AO32" s="365"/>
      <c r="AP32" s="335" t="s">
        <v>140</v>
      </c>
      <c r="AQ32" s="335"/>
      <c r="AR32" s="336"/>
      <c r="AS32" s="15"/>
      <c r="BU32" s="16"/>
      <c r="BV32" s="17"/>
      <c r="BW32" s="18"/>
    </row>
    <row r="33" spans="1:75" ht="23.25" customHeight="1">
      <c r="A33" s="6"/>
      <c r="B33" s="8"/>
      <c r="C33" s="317" t="s">
        <v>172</v>
      </c>
      <c r="D33" s="318"/>
      <c r="E33" s="318"/>
      <c r="F33" s="318"/>
      <c r="G33" s="318"/>
      <c r="H33" s="318"/>
      <c r="I33" s="318"/>
      <c r="J33" s="318"/>
      <c r="K33" s="319"/>
      <c r="L33" s="328"/>
      <c r="M33" s="329"/>
      <c r="N33" s="329"/>
      <c r="O33" s="329"/>
      <c r="P33" s="329"/>
      <c r="Q33" s="329"/>
      <c r="R33" s="329"/>
      <c r="S33" s="329"/>
      <c r="T33" s="300" t="s">
        <v>140</v>
      </c>
      <c r="U33" s="300"/>
      <c r="V33" s="301"/>
      <c r="W33" s="328"/>
      <c r="X33" s="329"/>
      <c r="Y33" s="329"/>
      <c r="Z33" s="329"/>
      <c r="AA33" s="329"/>
      <c r="AB33" s="329"/>
      <c r="AC33" s="329"/>
      <c r="AD33" s="329"/>
      <c r="AE33" s="300" t="s">
        <v>140</v>
      </c>
      <c r="AF33" s="300"/>
      <c r="AG33" s="301"/>
      <c r="AH33" s="328"/>
      <c r="AI33" s="329"/>
      <c r="AJ33" s="329"/>
      <c r="AK33" s="329"/>
      <c r="AL33" s="329"/>
      <c r="AM33" s="329"/>
      <c r="AN33" s="329"/>
      <c r="AO33" s="329"/>
      <c r="AP33" s="300" t="s">
        <v>140</v>
      </c>
      <c r="AQ33" s="300"/>
      <c r="AR33" s="301"/>
      <c r="AS33" s="15"/>
      <c r="BU33" s="16"/>
      <c r="BV33" s="17"/>
      <c r="BW33" s="18"/>
    </row>
    <row r="34" spans="1:75" ht="23.25" customHeight="1">
      <c r="A34" s="6"/>
      <c r="B34" s="91"/>
      <c r="C34" s="317" t="s">
        <v>173</v>
      </c>
      <c r="D34" s="318"/>
      <c r="E34" s="318"/>
      <c r="F34" s="318"/>
      <c r="G34" s="318"/>
      <c r="H34" s="318"/>
      <c r="I34" s="318"/>
      <c r="J34" s="318"/>
      <c r="K34" s="319"/>
      <c r="L34" s="328"/>
      <c r="M34" s="329"/>
      <c r="N34" s="329"/>
      <c r="O34" s="329"/>
      <c r="P34" s="329"/>
      <c r="Q34" s="329"/>
      <c r="R34" s="329"/>
      <c r="S34" s="329"/>
      <c r="T34" s="300" t="s">
        <v>174</v>
      </c>
      <c r="U34" s="300"/>
      <c r="V34" s="301"/>
      <c r="W34" s="328"/>
      <c r="X34" s="329"/>
      <c r="Y34" s="329"/>
      <c r="Z34" s="329"/>
      <c r="AA34" s="329"/>
      <c r="AB34" s="329"/>
      <c r="AC34" s="329"/>
      <c r="AD34" s="329"/>
      <c r="AE34" s="300" t="s">
        <v>174</v>
      </c>
      <c r="AF34" s="300"/>
      <c r="AG34" s="301"/>
      <c r="AH34" s="328"/>
      <c r="AI34" s="329"/>
      <c r="AJ34" s="329"/>
      <c r="AK34" s="329"/>
      <c r="AL34" s="329"/>
      <c r="AM34" s="329"/>
      <c r="AN34" s="329"/>
      <c r="AO34" s="329"/>
      <c r="AP34" s="300" t="s">
        <v>174</v>
      </c>
      <c r="AQ34" s="300"/>
      <c r="AR34" s="301"/>
      <c r="AS34" s="15"/>
      <c r="BU34" s="16"/>
      <c r="BV34" s="17"/>
      <c r="BW34" s="18"/>
    </row>
    <row r="35" spans="1:75" ht="23.25" customHeight="1" thickBot="1">
      <c r="A35" s="6"/>
      <c r="B35" s="320" t="s">
        <v>175</v>
      </c>
      <c r="C35" s="320"/>
      <c r="D35" s="320"/>
      <c r="E35" s="320"/>
      <c r="F35" s="320"/>
      <c r="G35" s="320"/>
      <c r="H35" s="321"/>
      <c r="I35" s="321"/>
      <c r="J35" s="321"/>
      <c r="K35" s="321"/>
      <c r="L35" s="322"/>
      <c r="M35" s="323"/>
      <c r="N35" s="323"/>
      <c r="O35" s="323"/>
      <c r="P35" s="323"/>
      <c r="Q35" s="323"/>
      <c r="R35" s="323"/>
      <c r="S35" s="323"/>
      <c r="T35" s="324" t="s">
        <v>177</v>
      </c>
      <c r="U35" s="324"/>
      <c r="V35" s="325"/>
      <c r="W35" s="322"/>
      <c r="X35" s="323"/>
      <c r="Y35" s="323"/>
      <c r="Z35" s="323"/>
      <c r="AA35" s="323"/>
      <c r="AB35" s="323"/>
      <c r="AC35" s="323"/>
      <c r="AD35" s="323"/>
      <c r="AE35" s="324" t="s">
        <v>177</v>
      </c>
      <c r="AF35" s="324"/>
      <c r="AG35" s="325"/>
      <c r="AH35" s="322"/>
      <c r="AI35" s="323"/>
      <c r="AJ35" s="323"/>
      <c r="AK35" s="323"/>
      <c r="AL35" s="323"/>
      <c r="AM35" s="323"/>
      <c r="AN35" s="323"/>
      <c r="AO35" s="323"/>
      <c r="AP35" s="324" t="s">
        <v>177</v>
      </c>
      <c r="AQ35" s="324"/>
      <c r="AR35" s="325"/>
      <c r="AS35" s="15"/>
      <c r="BU35" s="16"/>
      <c r="BV35" s="17"/>
      <c r="BW35" s="18"/>
    </row>
    <row r="36" spans="1:75" ht="23.25" customHeight="1" thickBot="1">
      <c r="A36" s="6"/>
      <c r="B36" s="352" t="s">
        <v>176</v>
      </c>
      <c r="C36" s="353"/>
      <c r="D36" s="353"/>
      <c r="E36" s="353"/>
      <c r="F36" s="353"/>
      <c r="G36" s="353"/>
      <c r="H36" s="354"/>
      <c r="I36" s="354"/>
      <c r="J36" s="354"/>
      <c r="K36" s="354"/>
      <c r="L36" s="332">
        <f>IF(ISERROR(L31/L32/L35),"",L31/L32/L35)</f>
      </c>
      <c r="M36" s="333"/>
      <c r="N36" s="333"/>
      <c r="O36" s="333"/>
      <c r="P36" s="333"/>
      <c r="Q36" s="333"/>
      <c r="R36" s="333"/>
      <c r="S36" s="333"/>
      <c r="T36" s="349" t="s">
        <v>95</v>
      </c>
      <c r="U36" s="349"/>
      <c r="V36" s="350"/>
      <c r="W36" s="332">
        <f>IF(ISERROR(W31/W32/W35),"",W31/W32/W35)</f>
      </c>
      <c r="X36" s="333"/>
      <c r="Y36" s="333"/>
      <c r="Z36" s="333"/>
      <c r="AA36" s="333"/>
      <c r="AB36" s="333"/>
      <c r="AC36" s="333"/>
      <c r="AD36" s="333"/>
      <c r="AE36" s="349" t="s">
        <v>95</v>
      </c>
      <c r="AF36" s="349"/>
      <c r="AG36" s="350"/>
      <c r="AH36" s="332">
        <f>IF(ISERROR(AH31/AH32/AH35),"",AH31/AH32/AH35)</f>
      </c>
      <c r="AI36" s="333"/>
      <c r="AJ36" s="333"/>
      <c r="AK36" s="333"/>
      <c r="AL36" s="333"/>
      <c r="AM36" s="333"/>
      <c r="AN36" s="333"/>
      <c r="AO36" s="333"/>
      <c r="AP36" s="349" t="s">
        <v>95</v>
      </c>
      <c r="AQ36" s="349"/>
      <c r="AR36" s="351"/>
      <c r="AS36" s="15"/>
      <c r="BU36" s="16"/>
      <c r="BV36" s="17"/>
      <c r="BW36" s="18"/>
    </row>
    <row r="37" spans="1:75" ht="23.25" customHeight="1">
      <c r="A37" s="6"/>
      <c r="B37" s="9" t="s">
        <v>102</v>
      </c>
      <c r="C37" s="9"/>
      <c r="D37" s="9"/>
      <c r="E37" s="9"/>
      <c r="F37" s="9"/>
      <c r="G37" s="9"/>
      <c r="H37" s="9"/>
      <c r="I37" s="9"/>
      <c r="J37" s="9"/>
      <c r="K37" s="9"/>
      <c r="L37" s="12"/>
      <c r="M37" s="12"/>
      <c r="N37" s="12"/>
      <c r="O37" s="12"/>
      <c r="P37" s="12"/>
      <c r="Q37" s="12"/>
      <c r="R37" s="12"/>
      <c r="S37" s="12"/>
      <c r="T37" s="13"/>
      <c r="U37" s="13"/>
      <c r="V37" s="13"/>
      <c r="W37" s="12"/>
      <c r="X37" s="12"/>
      <c r="Y37" s="12"/>
      <c r="Z37" s="12"/>
      <c r="AA37" s="12"/>
      <c r="AB37" s="12"/>
      <c r="AC37" s="12"/>
      <c r="AD37" s="12"/>
      <c r="AE37" s="13"/>
      <c r="AF37" s="13"/>
      <c r="AG37" s="13"/>
      <c r="AH37" s="12"/>
      <c r="AI37" s="12"/>
      <c r="AJ37" s="12"/>
      <c r="AK37" s="12"/>
      <c r="AL37" s="12"/>
      <c r="AM37" s="12"/>
      <c r="AN37" s="12"/>
      <c r="AO37" s="12"/>
      <c r="AP37" s="13"/>
      <c r="AQ37" s="13"/>
      <c r="AR37" s="13"/>
      <c r="AS37" s="15"/>
      <c r="BU37" s="16"/>
      <c r="BV37" s="17"/>
      <c r="BW37" s="18"/>
    </row>
    <row r="38" spans="2:75" ht="23.25" customHeight="1">
      <c r="B38" s="321" t="s">
        <v>103</v>
      </c>
      <c r="C38" s="321"/>
      <c r="D38" s="321"/>
      <c r="E38" s="321"/>
      <c r="F38" s="321"/>
      <c r="G38" s="321"/>
      <c r="H38" s="321"/>
      <c r="I38" s="321"/>
      <c r="J38" s="321"/>
      <c r="K38" s="321"/>
      <c r="L38" s="330"/>
      <c r="M38" s="331"/>
      <c r="N38" s="331"/>
      <c r="O38" s="331"/>
      <c r="P38" s="331"/>
      <c r="Q38" s="331"/>
      <c r="R38" s="331"/>
      <c r="S38" s="331"/>
      <c r="T38" s="300" t="s">
        <v>92</v>
      </c>
      <c r="U38" s="300"/>
      <c r="V38" s="301"/>
      <c r="W38" s="330"/>
      <c r="X38" s="331"/>
      <c r="Y38" s="331"/>
      <c r="Z38" s="331"/>
      <c r="AA38" s="331"/>
      <c r="AB38" s="331"/>
      <c r="AC38" s="331"/>
      <c r="AD38" s="331"/>
      <c r="AE38" s="300" t="s">
        <v>92</v>
      </c>
      <c r="AF38" s="300"/>
      <c r="AG38" s="301"/>
      <c r="AH38" s="330"/>
      <c r="AI38" s="331"/>
      <c r="AJ38" s="331"/>
      <c r="AK38" s="331"/>
      <c r="AL38" s="331"/>
      <c r="AM38" s="331"/>
      <c r="AN38" s="331"/>
      <c r="AO38" s="331"/>
      <c r="AP38" s="300" t="s">
        <v>92</v>
      </c>
      <c r="AQ38" s="300"/>
      <c r="AR38" s="301"/>
      <c r="AS38" s="15"/>
      <c r="BU38" s="16"/>
      <c r="BV38" s="17"/>
      <c r="BW38" s="18"/>
    </row>
    <row r="39" spans="2:75" ht="23.25" customHeight="1">
      <c r="B39" s="321" t="s">
        <v>104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30"/>
      <c r="M39" s="331"/>
      <c r="N39" s="331"/>
      <c r="O39" s="331"/>
      <c r="P39" s="331"/>
      <c r="Q39" s="331"/>
      <c r="R39" s="331"/>
      <c r="S39" s="331"/>
      <c r="T39" s="300" t="s">
        <v>92</v>
      </c>
      <c r="U39" s="300"/>
      <c r="V39" s="301"/>
      <c r="W39" s="330"/>
      <c r="X39" s="331"/>
      <c r="Y39" s="331"/>
      <c r="Z39" s="331"/>
      <c r="AA39" s="331"/>
      <c r="AB39" s="331"/>
      <c r="AC39" s="331"/>
      <c r="AD39" s="331"/>
      <c r="AE39" s="300" t="s">
        <v>92</v>
      </c>
      <c r="AF39" s="300"/>
      <c r="AG39" s="301"/>
      <c r="AH39" s="330"/>
      <c r="AI39" s="331"/>
      <c r="AJ39" s="331"/>
      <c r="AK39" s="331"/>
      <c r="AL39" s="331"/>
      <c r="AM39" s="331"/>
      <c r="AN39" s="331"/>
      <c r="AO39" s="331"/>
      <c r="AP39" s="300" t="s">
        <v>92</v>
      </c>
      <c r="AQ39" s="300"/>
      <c r="AR39" s="301"/>
      <c r="AS39" s="15"/>
      <c r="BU39" s="16"/>
      <c r="BV39" s="17"/>
      <c r="BW39" s="18"/>
    </row>
    <row r="40" ht="6" customHeight="1"/>
    <row r="41" ht="15" customHeight="1">
      <c r="A41" s="10" t="s">
        <v>31</v>
      </c>
    </row>
    <row r="42" ht="15" customHeight="1">
      <c r="A42" s="11" t="s">
        <v>178</v>
      </c>
    </row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</sheetData>
  <sheetProtection/>
  <mergeCells count="138">
    <mergeCell ref="AP34:AR34"/>
    <mergeCell ref="AH10:AR13"/>
    <mergeCell ref="L14:V17"/>
    <mergeCell ref="W14:AG17"/>
    <mergeCell ref="L18:V21"/>
    <mergeCell ref="B32:K32"/>
    <mergeCell ref="L32:S32"/>
    <mergeCell ref="T32:V32"/>
    <mergeCell ref="W32:AD32"/>
    <mergeCell ref="L22:V25"/>
    <mergeCell ref="AP32:AR32"/>
    <mergeCell ref="AH22:AR25"/>
    <mergeCell ref="AP31:AR31"/>
    <mergeCell ref="L27:P27"/>
    <mergeCell ref="AP33:AR33"/>
    <mergeCell ref="AB29:AD29"/>
    <mergeCell ref="AE32:AG32"/>
    <mergeCell ref="AH32:AO32"/>
    <mergeCell ref="AB27:AD27"/>
    <mergeCell ref="Q30:S30"/>
    <mergeCell ref="L33:S33"/>
    <mergeCell ref="D6:K9"/>
    <mergeCell ref="D10:K13"/>
    <mergeCell ref="D18:K21"/>
    <mergeCell ref="D22:K25"/>
    <mergeCell ref="W30:AA30"/>
    <mergeCell ref="B27:K27"/>
    <mergeCell ref="W22:AG25"/>
    <mergeCell ref="W29:AA29"/>
    <mergeCell ref="C29:K29"/>
    <mergeCell ref="B39:K39"/>
    <mergeCell ref="T39:V39"/>
    <mergeCell ref="AE39:AG39"/>
    <mergeCell ref="L38:S38"/>
    <mergeCell ref="L39:S39"/>
    <mergeCell ref="B38:K38"/>
    <mergeCell ref="T38:V38"/>
    <mergeCell ref="W38:AD38"/>
    <mergeCell ref="W39:AD39"/>
    <mergeCell ref="L36:S36"/>
    <mergeCell ref="B36:K36"/>
    <mergeCell ref="T36:V36"/>
    <mergeCell ref="L10:V13"/>
    <mergeCell ref="W10:AG13"/>
    <mergeCell ref="AP38:AR38"/>
    <mergeCell ref="Q31:S31"/>
    <mergeCell ref="AP27:AR27"/>
    <mergeCell ref="AP30:AR30"/>
    <mergeCell ref="B6:C25"/>
    <mergeCell ref="AE36:AG36"/>
    <mergeCell ref="W36:AD36"/>
    <mergeCell ref="AP39:AR39"/>
    <mergeCell ref="AE38:AG38"/>
    <mergeCell ref="AP36:AR36"/>
    <mergeCell ref="AH35:AO35"/>
    <mergeCell ref="AP35:AR35"/>
    <mergeCell ref="AH29:AL29"/>
    <mergeCell ref="AE27:AG27"/>
    <mergeCell ref="AH27:AL27"/>
    <mergeCell ref="AH28:AL28"/>
    <mergeCell ref="AE35:AG35"/>
    <mergeCell ref="AE33:AG33"/>
    <mergeCell ref="AH33:AO33"/>
    <mergeCell ref="AE34:AG34"/>
    <mergeCell ref="AE28:AG28"/>
    <mergeCell ref="AM30:AO30"/>
    <mergeCell ref="B31:K31"/>
    <mergeCell ref="L31:P31"/>
    <mergeCell ref="T31:V31"/>
    <mergeCell ref="T27:V27"/>
    <mergeCell ref="W31:AA31"/>
    <mergeCell ref="AE31:AG31"/>
    <mergeCell ref="AB31:AD31"/>
    <mergeCell ref="B30:K30"/>
    <mergeCell ref="L30:P30"/>
    <mergeCell ref="T30:V30"/>
    <mergeCell ref="W34:AD34"/>
    <mergeCell ref="AE29:AG29"/>
    <mergeCell ref="Q29:S29"/>
    <mergeCell ref="T33:V33"/>
    <mergeCell ref="W28:AA28"/>
    <mergeCell ref="Q27:S27"/>
    <mergeCell ref="Q28:S28"/>
    <mergeCell ref="AB30:AD30"/>
    <mergeCell ref="AE30:AG30"/>
    <mergeCell ref="W33:AD33"/>
    <mergeCell ref="AM27:AO27"/>
    <mergeCell ref="AM28:AO28"/>
    <mergeCell ref="AM29:AO29"/>
    <mergeCell ref="AE26:AG26"/>
    <mergeCell ref="AM31:AO31"/>
    <mergeCell ref="W27:AA27"/>
    <mergeCell ref="AH30:AL30"/>
    <mergeCell ref="AB28:AD28"/>
    <mergeCell ref="AH31:AL31"/>
    <mergeCell ref="AH26:AL26"/>
    <mergeCell ref="B26:K26"/>
    <mergeCell ref="L26:P26"/>
    <mergeCell ref="T26:V26"/>
    <mergeCell ref="W26:AA26"/>
    <mergeCell ref="AB26:AD26"/>
    <mergeCell ref="AM26:AO26"/>
    <mergeCell ref="T28:V28"/>
    <mergeCell ref="L34:S34"/>
    <mergeCell ref="C33:K33"/>
    <mergeCell ref="AH38:AO38"/>
    <mergeCell ref="AH39:AO39"/>
    <mergeCell ref="AH34:AO34"/>
    <mergeCell ref="W35:AD35"/>
    <mergeCell ref="AH36:AO36"/>
    <mergeCell ref="L29:P29"/>
    <mergeCell ref="T29:V29"/>
    <mergeCell ref="AP26:AR26"/>
    <mergeCell ref="AH14:AR17"/>
    <mergeCell ref="AH6:AR9"/>
    <mergeCell ref="Q26:S26"/>
    <mergeCell ref="C34:K34"/>
    <mergeCell ref="B35:K35"/>
    <mergeCell ref="L35:S35"/>
    <mergeCell ref="T35:V35"/>
    <mergeCell ref="C28:K28"/>
    <mergeCell ref="L28:P28"/>
    <mergeCell ref="W6:AG9"/>
    <mergeCell ref="Q3:W3"/>
    <mergeCell ref="X3:AI3"/>
    <mergeCell ref="AH18:AR21"/>
    <mergeCell ref="AJ3:AM3"/>
    <mergeCell ref="AN3:AR3"/>
    <mergeCell ref="D14:K17"/>
    <mergeCell ref="AP28:AR28"/>
    <mergeCell ref="AP29:AR29"/>
    <mergeCell ref="T34:V34"/>
    <mergeCell ref="D5:K5"/>
    <mergeCell ref="L5:V5"/>
    <mergeCell ref="W5:AG5"/>
    <mergeCell ref="AH5:AR5"/>
    <mergeCell ref="W18:AG21"/>
    <mergeCell ref="L6:V9"/>
  </mergeCells>
  <printOptions horizontalCentered="1" verticalCentered="1"/>
  <pageMargins left="0.7086614173228347" right="0.03937007874015748" top="0.6299212598425197" bottom="0.11811023622047245" header="0.5118110236220472" footer="0.07874015748031496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view="pageBreakPreview" zoomScale="70" zoomScaleNormal="70" zoomScaleSheetLayoutView="70" zoomScalePageLayoutView="0" workbookViewId="0" topLeftCell="A1">
      <selection activeCell="M1" sqref="M1"/>
    </sheetView>
  </sheetViews>
  <sheetFormatPr defaultColWidth="13.00390625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10.625" style="36" customWidth="1"/>
    <col min="14" max="14" width="8.625" style="36" customWidth="1"/>
    <col min="15" max="16384" width="13.00390625" style="36" customWidth="1"/>
  </cols>
  <sheetData>
    <row r="1" spans="1:84" s="1" customFormat="1" ht="24" customHeight="1">
      <c r="A1" s="2" t="s">
        <v>150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6"/>
      <c r="CE1" s="17"/>
      <c r="CF1" s="18"/>
    </row>
    <row r="2" spans="1:84" s="1" customFormat="1" ht="24" customHeight="1">
      <c r="A2" s="82" t="s">
        <v>152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6"/>
      <c r="CE2" s="17"/>
      <c r="CF2" s="18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6"/>
      <c r="CE3" s="17"/>
      <c r="CF3" s="18"/>
    </row>
    <row r="4" spans="1:12" s="35" customFormat="1" ht="25.5" customHeight="1" thickBot="1">
      <c r="A4" s="35" t="s">
        <v>96</v>
      </c>
      <c r="G4" s="35" t="s">
        <v>126</v>
      </c>
      <c r="L4" s="35" t="s">
        <v>127</v>
      </c>
    </row>
    <row r="5" spans="1:14" ht="39" customHeight="1" thickBot="1">
      <c r="A5" s="197">
        <f>'概要'!B11</f>
        <v>0</v>
      </c>
      <c r="B5" s="198"/>
      <c r="C5" s="198"/>
      <c r="D5" s="198"/>
      <c r="E5" s="199"/>
      <c r="G5" s="268">
        <f>'概要'!G17</f>
        <v>0</v>
      </c>
      <c r="H5" s="269"/>
      <c r="I5" s="269"/>
      <c r="J5" s="270"/>
      <c r="K5" s="37"/>
      <c r="L5" s="390" t="s">
        <v>164</v>
      </c>
      <c r="M5" s="391"/>
      <c r="N5" s="392"/>
    </row>
    <row r="6" spans="1:14" ht="12.75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34.5" customHeight="1">
      <c r="A7" s="200" t="s">
        <v>97</v>
      </c>
      <c r="B7" s="201"/>
      <c r="C7" s="202"/>
      <c r="D7" s="203"/>
      <c r="E7" s="202"/>
      <c r="F7" s="203"/>
      <c r="G7" s="202"/>
      <c r="H7" s="203"/>
      <c r="I7" s="202"/>
      <c r="J7" s="203"/>
      <c r="K7" s="202"/>
      <c r="L7" s="206"/>
      <c r="M7" s="285" t="s">
        <v>117</v>
      </c>
      <c r="N7" s="286"/>
    </row>
    <row r="8" spans="1:14" ht="34.5" customHeight="1">
      <c r="A8" s="204" t="s">
        <v>153</v>
      </c>
      <c r="B8" s="205"/>
      <c r="C8" s="207"/>
      <c r="D8" s="208"/>
      <c r="E8" s="207"/>
      <c r="F8" s="208"/>
      <c r="G8" s="207"/>
      <c r="H8" s="208"/>
      <c r="I8" s="207"/>
      <c r="J8" s="208"/>
      <c r="K8" s="207"/>
      <c r="L8" s="209"/>
      <c r="M8" s="287" t="s">
        <v>119</v>
      </c>
      <c r="N8" s="288"/>
    </row>
    <row r="9" spans="1:14" ht="102.75" customHeight="1">
      <c r="A9" s="204" t="s">
        <v>105</v>
      </c>
      <c r="B9" s="205"/>
      <c r="C9" s="210"/>
      <c r="D9" s="248"/>
      <c r="E9" s="210"/>
      <c r="F9" s="248"/>
      <c r="G9" s="210"/>
      <c r="H9" s="248"/>
      <c r="I9" s="210"/>
      <c r="J9" s="248"/>
      <c r="K9" s="210"/>
      <c r="L9" s="211"/>
      <c r="M9" s="287" t="s">
        <v>117</v>
      </c>
      <c r="N9" s="288"/>
    </row>
    <row r="10" spans="1:14" ht="147" customHeight="1">
      <c r="A10" s="369" t="s">
        <v>107</v>
      </c>
      <c r="B10" s="370"/>
      <c r="C10" s="371"/>
      <c r="D10" s="372"/>
      <c r="E10" s="371"/>
      <c r="F10" s="372"/>
      <c r="G10" s="371"/>
      <c r="H10" s="372"/>
      <c r="I10" s="371"/>
      <c r="J10" s="372"/>
      <c r="K10" s="371"/>
      <c r="L10" s="376"/>
      <c r="M10" s="374" t="s">
        <v>120</v>
      </c>
      <c r="N10" s="375"/>
    </row>
    <row r="11" spans="1:14" ht="218.25" customHeight="1" thickBot="1">
      <c r="A11" s="393" t="s">
        <v>128</v>
      </c>
      <c r="B11" s="394"/>
      <c r="C11" s="395"/>
      <c r="D11" s="396"/>
      <c r="E11" s="395"/>
      <c r="F11" s="396"/>
      <c r="G11" s="395"/>
      <c r="H11" s="396"/>
      <c r="I11" s="395"/>
      <c r="J11" s="396"/>
      <c r="K11" s="395"/>
      <c r="L11" s="397"/>
      <c r="M11" s="398" t="s">
        <v>120</v>
      </c>
      <c r="N11" s="399"/>
    </row>
    <row r="12" spans="1:14" ht="33" customHeight="1" thickBot="1">
      <c r="A12" s="64" t="s">
        <v>144</v>
      </c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55"/>
      <c r="N12" s="56"/>
    </row>
    <row r="13" spans="1:14" ht="34.5" customHeight="1">
      <c r="A13" s="249" t="s">
        <v>145</v>
      </c>
      <c r="B13" s="264"/>
      <c r="C13" s="107"/>
      <c r="D13" s="108" t="e">
        <f>C13/C13</f>
        <v>#DIV/0!</v>
      </c>
      <c r="E13" s="109"/>
      <c r="F13" s="108" t="e">
        <f>E13/E13</f>
        <v>#DIV/0!</v>
      </c>
      <c r="G13" s="72"/>
      <c r="H13" s="108" t="e">
        <f>G13/G13</f>
        <v>#DIV/0!</v>
      </c>
      <c r="I13" s="109"/>
      <c r="J13" s="108" t="e">
        <f>I13/I13</f>
        <v>#DIV/0!</v>
      </c>
      <c r="K13" s="72"/>
      <c r="L13" s="110" t="e">
        <f>K13/K13</f>
        <v>#DIV/0!</v>
      </c>
      <c r="M13" s="73">
        <f>K13+I13+G13+E13+C13</f>
        <v>0</v>
      </c>
      <c r="N13" s="74" t="e">
        <f>M13/M13</f>
        <v>#DIV/0!</v>
      </c>
    </row>
    <row r="14" spans="1:14" ht="34.5" customHeight="1">
      <c r="A14" s="190" t="s">
        <v>146</v>
      </c>
      <c r="B14" s="265"/>
      <c r="C14" s="63">
        <f>C15+C16</f>
        <v>0</v>
      </c>
      <c r="D14" s="67" t="e">
        <f>C14/C13</f>
        <v>#DIV/0!</v>
      </c>
      <c r="E14" s="63">
        <f>E15+E16</f>
        <v>0</v>
      </c>
      <c r="F14" s="67" t="e">
        <f>E14/E13</f>
        <v>#DIV/0!</v>
      </c>
      <c r="G14" s="63">
        <f>G15+G16</f>
        <v>0</v>
      </c>
      <c r="H14" s="67" t="e">
        <f>G14/G13</f>
        <v>#DIV/0!</v>
      </c>
      <c r="I14" s="63">
        <f>I15+I16</f>
        <v>0</v>
      </c>
      <c r="J14" s="67" t="e">
        <f>I14/I13</f>
        <v>#DIV/0!</v>
      </c>
      <c r="K14" s="63">
        <f>K15+K16</f>
        <v>0</v>
      </c>
      <c r="L14" s="68" t="e">
        <f>K14/K13</f>
        <v>#DIV/0!</v>
      </c>
      <c r="M14" s="58">
        <f>K14+I14+G14+E14+C14</f>
        <v>0</v>
      </c>
      <c r="N14" s="69" t="e">
        <f>M14/M13</f>
        <v>#DIV/0!</v>
      </c>
    </row>
    <row r="15" spans="1:14" ht="34.5" customHeight="1">
      <c r="A15" s="249"/>
      <c r="B15" s="41" t="s">
        <v>98</v>
      </c>
      <c r="C15" s="101"/>
      <c r="D15" s="84" t="e">
        <f>C15/C13</f>
        <v>#DIV/0!</v>
      </c>
      <c r="E15" s="102"/>
      <c r="F15" s="84" t="e">
        <f>E15/E13</f>
        <v>#DIV/0!</v>
      </c>
      <c r="G15" s="59"/>
      <c r="H15" s="84" t="e">
        <f>G15/G13</f>
        <v>#DIV/0!</v>
      </c>
      <c r="I15" s="102"/>
      <c r="J15" s="84" t="e">
        <f>I15/I13</f>
        <v>#DIV/0!</v>
      </c>
      <c r="K15" s="59"/>
      <c r="L15" s="86" t="e">
        <f>K15/K13</f>
        <v>#DIV/0!</v>
      </c>
      <c r="M15" s="60">
        <f>K15+I15+G15+E15+C15</f>
        <v>0</v>
      </c>
      <c r="N15" s="70" t="e">
        <f>M15/M13</f>
        <v>#DIV/0!</v>
      </c>
    </row>
    <row r="16" spans="1:14" ht="34.5" customHeight="1">
      <c r="A16" s="222"/>
      <c r="B16" s="42" t="s">
        <v>99</v>
      </c>
      <c r="C16" s="103"/>
      <c r="D16" s="85" t="e">
        <f>C16/C13</f>
        <v>#DIV/0!</v>
      </c>
      <c r="E16" s="104"/>
      <c r="F16" s="85" t="e">
        <f>E16/E13</f>
        <v>#DIV/0!</v>
      </c>
      <c r="G16" s="61"/>
      <c r="H16" s="85" t="e">
        <f>G16/G13</f>
        <v>#DIV/0!</v>
      </c>
      <c r="I16" s="104"/>
      <c r="J16" s="85" t="e">
        <f>I16/I13</f>
        <v>#DIV/0!</v>
      </c>
      <c r="K16" s="61"/>
      <c r="L16" s="87" t="e">
        <f>K16/K13</f>
        <v>#DIV/0!</v>
      </c>
      <c r="M16" s="90">
        <f>K16+I16+G16+E16+C16</f>
        <v>0</v>
      </c>
      <c r="N16" s="71" t="e">
        <f>M16/M13</f>
        <v>#DIV/0!</v>
      </c>
    </row>
    <row r="17" spans="1:14" ht="34.5" customHeight="1">
      <c r="A17" s="266" t="s">
        <v>106</v>
      </c>
      <c r="B17" s="267"/>
      <c r="C17" s="105">
        <f>C13-C14</f>
        <v>0</v>
      </c>
      <c r="D17" s="67" t="e">
        <f>C17/C13</f>
        <v>#DIV/0!</v>
      </c>
      <c r="E17" s="105">
        <f>E13-E14</f>
        <v>0</v>
      </c>
      <c r="F17" s="67" t="e">
        <f>E17/E13</f>
        <v>#DIV/0!</v>
      </c>
      <c r="G17" s="105">
        <f>G13-G14</f>
        <v>0</v>
      </c>
      <c r="H17" s="67" t="e">
        <f>G17/G13</f>
        <v>#DIV/0!</v>
      </c>
      <c r="I17" s="105">
        <f>I13-I14</f>
        <v>0</v>
      </c>
      <c r="J17" s="67" t="e">
        <f>I17/I13</f>
        <v>#DIV/0!</v>
      </c>
      <c r="K17" s="105">
        <f>K13-K14</f>
        <v>0</v>
      </c>
      <c r="L17" s="68" t="e">
        <f>K17/K13</f>
        <v>#DIV/0!</v>
      </c>
      <c r="M17" s="58">
        <f>K17+I17+G17+E17+C17</f>
        <v>0</v>
      </c>
      <c r="N17" s="69" t="e">
        <f>M17/M13</f>
        <v>#DIV/0!</v>
      </c>
    </row>
    <row r="18" spans="1:14" ht="34.5" customHeight="1">
      <c r="A18" s="222" t="s">
        <v>124</v>
      </c>
      <c r="B18" s="223"/>
      <c r="C18" s="106"/>
      <c r="D18" s="67" t="e">
        <f>C18/C13</f>
        <v>#DIV/0!</v>
      </c>
      <c r="E18" s="106"/>
      <c r="F18" s="67" t="e">
        <f>E18/E13</f>
        <v>#DIV/0!</v>
      </c>
      <c r="G18" s="62"/>
      <c r="H18" s="67" t="e">
        <f>G18/G13</f>
        <v>#DIV/0!</v>
      </c>
      <c r="I18" s="106"/>
      <c r="J18" s="67" t="e">
        <f>I18/I13</f>
        <v>#DIV/0!</v>
      </c>
      <c r="K18" s="62"/>
      <c r="L18" s="111" t="e">
        <f>K18/K13</f>
        <v>#DIV/0!</v>
      </c>
      <c r="M18" s="373">
        <f>C18+E18+G18+I18+K18</f>
        <v>0</v>
      </c>
      <c r="N18" s="259"/>
    </row>
    <row r="19" spans="1:14" ht="34.5" customHeight="1">
      <c r="A19" s="377" t="s">
        <v>185</v>
      </c>
      <c r="B19" s="378"/>
      <c r="C19" s="192">
        <f>IF(C20="","",ROUNDUP((C20/C21),1))</f>
      </c>
      <c r="D19" s="193"/>
      <c r="E19" s="192">
        <f>IF(E20="","",ROUNDUP((E20/E21),1))</f>
      </c>
      <c r="F19" s="193"/>
      <c r="G19" s="192">
        <f>IF(G20="","",ROUNDUP((G20/G21),1))</f>
      </c>
      <c r="H19" s="193"/>
      <c r="I19" s="192">
        <f>IF(I20="","",ROUNDUP((I20/I21),1))</f>
      </c>
      <c r="J19" s="193"/>
      <c r="K19" s="217">
        <f>IF(K20="","",ROUNDUP((K20/K21),1))</f>
      </c>
      <c r="L19" s="381"/>
      <c r="M19" s="379">
        <f>SUM(C19:L19)</f>
        <v>0</v>
      </c>
      <c r="N19" s="380"/>
    </row>
    <row r="20" spans="1:14" ht="34.5" customHeight="1">
      <c r="A20" s="95"/>
      <c r="B20" s="97" t="s">
        <v>172</v>
      </c>
      <c r="C20" s="195"/>
      <c r="D20" s="196"/>
      <c r="E20" s="195"/>
      <c r="F20" s="196"/>
      <c r="G20" s="195"/>
      <c r="H20" s="196"/>
      <c r="I20" s="195"/>
      <c r="J20" s="196"/>
      <c r="K20" s="214"/>
      <c r="L20" s="368"/>
      <c r="M20" s="366" t="s">
        <v>195</v>
      </c>
      <c r="N20" s="367"/>
    </row>
    <row r="21" spans="1:14" ht="34.5" customHeight="1">
      <c r="A21" s="92"/>
      <c r="B21" s="97" t="s">
        <v>173</v>
      </c>
      <c r="C21" s="212"/>
      <c r="D21" s="213"/>
      <c r="E21" s="212"/>
      <c r="F21" s="213"/>
      <c r="G21" s="212"/>
      <c r="H21" s="213"/>
      <c r="I21" s="212"/>
      <c r="J21" s="213"/>
      <c r="K21" s="214"/>
      <c r="L21" s="368"/>
      <c r="M21" s="188" t="s">
        <v>195</v>
      </c>
      <c r="N21" s="189"/>
    </row>
    <row r="22" spans="1:14" ht="34.5" customHeight="1">
      <c r="A22" s="222" t="s">
        <v>186</v>
      </c>
      <c r="B22" s="223"/>
      <c r="C22" s="224"/>
      <c r="D22" s="225"/>
      <c r="E22" s="224"/>
      <c r="F22" s="225"/>
      <c r="G22" s="224"/>
      <c r="H22" s="225"/>
      <c r="I22" s="224"/>
      <c r="J22" s="225"/>
      <c r="K22" s="214"/>
      <c r="L22" s="368"/>
      <c r="M22" s="220" t="e">
        <f>AVERAGE(C22:L22)</f>
        <v>#DIV/0!</v>
      </c>
      <c r="N22" s="221"/>
    </row>
    <row r="23" spans="1:14" ht="34.5" customHeight="1">
      <c r="A23" s="222" t="s">
        <v>187</v>
      </c>
      <c r="B23" s="223"/>
      <c r="C23" s="256">
        <f>IF(C18="","",(C18/C19/C22))</f>
      </c>
      <c r="D23" s="257"/>
      <c r="E23" s="256">
        <f>IF(E18="","",(E18/E19/E22))</f>
      </c>
      <c r="F23" s="257"/>
      <c r="G23" s="256">
        <f>IF(G18="","",(G18/G19/G22))</f>
      </c>
      <c r="H23" s="257"/>
      <c r="I23" s="256">
        <f>IF(I18="","",(I18/I19/I22))</f>
      </c>
      <c r="J23" s="257"/>
      <c r="K23" s="256">
        <f>IF(K18="","",(K18/K19/K22))</f>
      </c>
      <c r="L23" s="258"/>
      <c r="M23" s="373" t="e">
        <f>IF(M18="","",(M18/M19/M22))</f>
        <v>#DIV/0!</v>
      </c>
      <c r="N23" s="257"/>
    </row>
    <row r="24" spans="1:14" ht="34.5" customHeight="1" thickBot="1">
      <c r="A24" s="384" t="s">
        <v>100</v>
      </c>
      <c r="B24" s="385"/>
      <c r="C24" s="386"/>
      <c r="D24" s="387"/>
      <c r="E24" s="386"/>
      <c r="F24" s="387"/>
      <c r="G24" s="386"/>
      <c r="H24" s="387"/>
      <c r="I24" s="386"/>
      <c r="J24" s="387"/>
      <c r="K24" s="388"/>
      <c r="L24" s="389"/>
      <c r="M24" s="382" t="s">
        <v>195</v>
      </c>
      <c r="N24" s="383"/>
    </row>
    <row r="25" ht="12.75" customHeight="1"/>
    <row r="26" spans="3:12" ht="13.5"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="1" customFormat="1" ht="15" customHeight="1">
      <c r="A27" s="10" t="s">
        <v>31</v>
      </c>
    </row>
    <row r="28" s="1" customFormat="1" ht="15" customHeight="1">
      <c r="A28" s="18" t="s">
        <v>151</v>
      </c>
    </row>
    <row r="32" ht="17.25">
      <c r="A32" s="75" t="s">
        <v>132</v>
      </c>
    </row>
    <row r="33" ht="17.25">
      <c r="A33" s="75" t="s">
        <v>133</v>
      </c>
    </row>
    <row r="34" ht="17.25">
      <c r="A34" s="75" t="s">
        <v>134</v>
      </c>
    </row>
    <row r="35" ht="17.25">
      <c r="A35" s="75" t="s">
        <v>32</v>
      </c>
    </row>
  </sheetData>
  <sheetProtection/>
  <mergeCells count="84">
    <mergeCell ref="L5:N5"/>
    <mergeCell ref="A11:B11"/>
    <mergeCell ref="C11:D11"/>
    <mergeCell ref="E11:F11"/>
    <mergeCell ref="G11:H11"/>
    <mergeCell ref="I11:J11"/>
    <mergeCell ref="K11:L11"/>
    <mergeCell ref="M11:N11"/>
    <mergeCell ref="I10:J10"/>
    <mergeCell ref="M9:N9"/>
    <mergeCell ref="A23:B23"/>
    <mergeCell ref="C23:D23"/>
    <mergeCell ref="M24:N24"/>
    <mergeCell ref="A24:B24"/>
    <mergeCell ref="C24:D24"/>
    <mergeCell ref="E24:F24"/>
    <mergeCell ref="G24:H24"/>
    <mergeCell ref="I24:J24"/>
    <mergeCell ref="K24:L24"/>
    <mergeCell ref="M23:N23"/>
    <mergeCell ref="M22:N22"/>
    <mergeCell ref="M21:N21"/>
    <mergeCell ref="E23:F23"/>
    <mergeCell ref="G23:H23"/>
    <mergeCell ref="I23:J23"/>
    <mergeCell ref="K23:L23"/>
    <mergeCell ref="K22:L22"/>
    <mergeCell ref="M10:N10"/>
    <mergeCell ref="K10:L10"/>
    <mergeCell ref="A13:B13"/>
    <mergeCell ref="A14:B14"/>
    <mergeCell ref="A15:A16"/>
    <mergeCell ref="A19:B19"/>
    <mergeCell ref="C19:D19"/>
    <mergeCell ref="E19:F19"/>
    <mergeCell ref="G19:H19"/>
    <mergeCell ref="I19:J19"/>
    <mergeCell ref="C9:D9"/>
    <mergeCell ref="E9:F9"/>
    <mergeCell ref="G9:H9"/>
    <mergeCell ref="I9:J9"/>
    <mergeCell ref="K9:L9"/>
    <mergeCell ref="A10:B10"/>
    <mergeCell ref="C10:D10"/>
    <mergeCell ref="E10:F10"/>
    <mergeCell ref="G10:H10"/>
    <mergeCell ref="M7:N7"/>
    <mergeCell ref="A8:B8"/>
    <mergeCell ref="C8:D8"/>
    <mergeCell ref="E8:F8"/>
    <mergeCell ref="G8:H8"/>
    <mergeCell ref="I8:J8"/>
    <mergeCell ref="K8:L8"/>
    <mergeCell ref="M8:N8"/>
    <mergeCell ref="K7:L7"/>
    <mergeCell ref="K21:L21"/>
    <mergeCell ref="K20:L20"/>
    <mergeCell ref="A5:E5"/>
    <mergeCell ref="G5:J5"/>
    <mergeCell ref="A7:B7"/>
    <mergeCell ref="C7:D7"/>
    <mergeCell ref="E7:F7"/>
    <mergeCell ref="G7:H7"/>
    <mergeCell ref="I7:J7"/>
    <mergeCell ref="A9:B9"/>
    <mergeCell ref="A22:B22"/>
    <mergeCell ref="C22:D22"/>
    <mergeCell ref="E22:F22"/>
    <mergeCell ref="G22:H22"/>
    <mergeCell ref="I22:J22"/>
    <mergeCell ref="C21:D21"/>
    <mergeCell ref="E21:F21"/>
    <mergeCell ref="G21:H21"/>
    <mergeCell ref="I21:J21"/>
    <mergeCell ref="M20:N20"/>
    <mergeCell ref="C20:D20"/>
    <mergeCell ref="E20:F20"/>
    <mergeCell ref="G20:H20"/>
    <mergeCell ref="I20:J20"/>
    <mergeCell ref="A17:B17"/>
    <mergeCell ref="M18:N18"/>
    <mergeCell ref="A18:B18"/>
    <mergeCell ref="M19:N19"/>
    <mergeCell ref="K19:L19"/>
  </mergeCells>
  <dataValidations count="1">
    <dataValidation type="list" allowBlank="1" showInputMessage="1" showErrorMessage="1" sqref="C8:L8">
      <formula1>$A$32:$A$35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view="pageBreakPreview" zoomScale="70" zoomScaleNormal="70" zoomScaleSheetLayoutView="70" zoomScalePageLayoutView="0" workbookViewId="0" topLeftCell="A1">
      <selection activeCell="M1" sqref="M1"/>
    </sheetView>
  </sheetViews>
  <sheetFormatPr defaultColWidth="13.00390625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10.625" style="36" customWidth="1"/>
    <col min="14" max="14" width="8.625" style="36" customWidth="1"/>
    <col min="15" max="16384" width="13.00390625" style="36" customWidth="1"/>
  </cols>
  <sheetData>
    <row r="1" spans="1:84" s="1" customFormat="1" ht="24" customHeight="1">
      <c r="A1" s="2" t="s">
        <v>150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6"/>
      <c r="CE1" s="17"/>
      <c r="CF1" s="18"/>
    </row>
    <row r="2" spans="1:84" s="1" customFormat="1" ht="24" customHeight="1">
      <c r="A2" s="82" t="s">
        <v>152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6"/>
      <c r="CE2" s="17"/>
      <c r="CF2" s="18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6"/>
      <c r="CE3" s="17"/>
      <c r="CF3" s="18"/>
    </row>
    <row r="4" spans="1:12" s="35" customFormat="1" ht="25.5" customHeight="1" thickBot="1">
      <c r="A4" s="35" t="s">
        <v>96</v>
      </c>
      <c r="G4" s="35" t="s">
        <v>126</v>
      </c>
      <c r="L4" s="35" t="s">
        <v>127</v>
      </c>
    </row>
    <row r="5" spans="1:14" ht="39" customHeight="1" thickBot="1">
      <c r="A5" s="197">
        <f>'概要'!B11</f>
        <v>0</v>
      </c>
      <c r="B5" s="198"/>
      <c r="C5" s="198"/>
      <c r="D5" s="198"/>
      <c r="E5" s="199"/>
      <c r="G5" s="268">
        <f>'概要'!G17</f>
        <v>0</v>
      </c>
      <c r="H5" s="269"/>
      <c r="I5" s="269"/>
      <c r="J5" s="270"/>
      <c r="K5" s="37"/>
      <c r="L5" s="390" t="s">
        <v>165</v>
      </c>
      <c r="M5" s="391"/>
      <c r="N5" s="392"/>
    </row>
    <row r="6" spans="1:14" ht="12.75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34.5" customHeight="1">
      <c r="A7" s="200" t="s">
        <v>97</v>
      </c>
      <c r="B7" s="201"/>
      <c r="C7" s="202"/>
      <c r="D7" s="203"/>
      <c r="E7" s="202"/>
      <c r="F7" s="203"/>
      <c r="G7" s="202"/>
      <c r="H7" s="203"/>
      <c r="I7" s="202"/>
      <c r="J7" s="203"/>
      <c r="K7" s="202"/>
      <c r="L7" s="206"/>
      <c r="M7" s="285" t="s">
        <v>117</v>
      </c>
      <c r="N7" s="286"/>
    </row>
    <row r="8" spans="1:14" ht="34.5" customHeight="1">
      <c r="A8" s="204" t="s">
        <v>153</v>
      </c>
      <c r="B8" s="205"/>
      <c r="C8" s="207"/>
      <c r="D8" s="208"/>
      <c r="E8" s="207"/>
      <c r="F8" s="208"/>
      <c r="G8" s="207"/>
      <c r="H8" s="208"/>
      <c r="I8" s="207"/>
      <c r="J8" s="208"/>
      <c r="K8" s="207"/>
      <c r="L8" s="209"/>
      <c r="M8" s="287" t="s">
        <v>117</v>
      </c>
      <c r="N8" s="288"/>
    </row>
    <row r="9" spans="1:14" ht="102.75" customHeight="1">
      <c r="A9" s="204" t="s">
        <v>105</v>
      </c>
      <c r="B9" s="205"/>
      <c r="C9" s="210"/>
      <c r="D9" s="248"/>
      <c r="E9" s="210"/>
      <c r="F9" s="248"/>
      <c r="G9" s="210"/>
      <c r="H9" s="248"/>
      <c r="I9" s="210"/>
      <c r="J9" s="248"/>
      <c r="K9" s="210"/>
      <c r="L9" s="211"/>
      <c r="M9" s="287" t="s">
        <v>117</v>
      </c>
      <c r="N9" s="288"/>
    </row>
    <row r="10" spans="1:14" ht="147" customHeight="1">
      <c r="A10" s="369" t="s">
        <v>107</v>
      </c>
      <c r="B10" s="370"/>
      <c r="C10" s="371"/>
      <c r="D10" s="372"/>
      <c r="E10" s="371"/>
      <c r="F10" s="372"/>
      <c r="G10" s="371"/>
      <c r="H10" s="372"/>
      <c r="I10" s="371"/>
      <c r="J10" s="372"/>
      <c r="K10" s="371"/>
      <c r="L10" s="376"/>
      <c r="M10" s="374" t="s">
        <v>117</v>
      </c>
      <c r="N10" s="375"/>
    </row>
    <row r="11" spans="1:14" ht="218.25" customHeight="1" thickBot="1">
      <c r="A11" s="393" t="s">
        <v>128</v>
      </c>
      <c r="B11" s="394"/>
      <c r="C11" s="395"/>
      <c r="D11" s="396"/>
      <c r="E11" s="395"/>
      <c r="F11" s="396"/>
      <c r="G11" s="395"/>
      <c r="H11" s="396"/>
      <c r="I11" s="395"/>
      <c r="J11" s="396"/>
      <c r="K11" s="395"/>
      <c r="L11" s="397"/>
      <c r="M11" s="398" t="s">
        <v>117</v>
      </c>
      <c r="N11" s="399"/>
    </row>
    <row r="12" spans="1:14" ht="33" customHeight="1" thickBot="1">
      <c r="A12" s="64" t="s">
        <v>144</v>
      </c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55"/>
      <c r="N12" s="56"/>
    </row>
    <row r="13" spans="1:14" ht="34.5" customHeight="1">
      <c r="A13" s="249" t="s">
        <v>145</v>
      </c>
      <c r="B13" s="264"/>
      <c r="C13" s="107"/>
      <c r="D13" s="108" t="e">
        <f>C13/C13</f>
        <v>#DIV/0!</v>
      </c>
      <c r="E13" s="109"/>
      <c r="F13" s="108" t="e">
        <f>E13/E13</f>
        <v>#DIV/0!</v>
      </c>
      <c r="G13" s="72"/>
      <c r="H13" s="108" t="e">
        <f>G13/G13</f>
        <v>#DIV/0!</v>
      </c>
      <c r="I13" s="109"/>
      <c r="J13" s="108" t="e">
        <f>I13/I13</f>
        <v>#DIV/0!</v>
      </c>
      <c r="K13" s="72"/>
      <c r="L13" s="110" t="e">
        <f>K13/K13</f>
        <v>#DIV/0!</v>
      </c>
      <c r="M13" s="73">
        <f>K13+I13+G13+E13+C13</f>
        <v>0</v>
      </c>
      <c r="N13" s="74" t="e">
        <f>M13/M13</f>
        <v>#DIV/0!</v>
      </c>
    </row>
    <row r="14" spans="1:14" ht="34.5" customHeight="1">
      <c r="A14" s="190" t="s">
        <v>146</v>
      </c>
      <c r="B14" s="265"/>
      <c r="C14" s="63">
        <f>C15+C16</f>
        <v>0</v>
      </c>
      <c r="D14" s="67" t="e">
        <f>C14/C13</f>
        <v>#DIV/0!</v>
      </c>
      <c r="E14" s="63">
        <f>E15+E16</f>
        <v>0</v>
      </c>
      <c r="F14" s="67" t="e">
        <f>E14/E13</f>
        <v>#DIV/0!</v>
      </c>
      <c r="G14" s="63">
        <f>G15+G16</f>
        <v>0</v>
      </c>
      <c r="H14" s="67" t="e">
        <f>G14/G13</f>
        <v>#DIV/0!</v>
      </c>
      <c r="I14" s="63">
        <f>I15+I16</f>
        <v>0</v>
      </c>
      <c r="J14" s="67" t="e">
        <f>I14/I13</f>
        <v>#DIV/0!</v>
      </c>
      <c r="K14" s="63">
        <f>K15+K16</f>
        <v>0</v>
      </c>
      <c r="L14" s="68" t="e">
        <f>K14/K13</f>
        <v>#DIV/0!</v>
      </c>
      <c r="M14" s="58">
        <f>K14+I14+G14+E14+C14</f>
        <v>0</v>
      </c>
      <c r="N14" s="69" t="e">
        <f>M14/M13</f>
        <v>#DIV/0!</v>
      </c>
    </row>
    <row r="15" spans="1:14" ht="34.5" customHeight="1">
      <c r="A15" s="249"/>
      <c r="B15" s="93" t="s">
        <v>98</v>
      </c>
      <c r="C15" s="101"/>
      <c r="D15" s="84" t="e">
        <f>C15/C13</f>
        <v>#DIV/0!</v>
      </c>
      <c r="E15" s="102"/>
      <c r="F15" s="84" t="e">
        <f>E15/E13</f>
        <v>#DIV/0!</v>
      </c>
      <c r="G15" s="59"/>
      <c r="H15" s="84" t="e">
        <f>G15/G13</f>
        <v>#DIV/0!</v>
      </c>
      <c r="I15" s="102"/>
      <c r="J15" s="84" t="e">
        <f>I15/I13</f>
        <v>#DIV/0!</v>
      </c>
      <c r="K15" s="59"/>
      <c r="L15" s="86" t="e">
        <f>K15/K13</f>
        <v>#DIV/0!</v>
      </c>
      <c r="M15" s="60">
        <f>K15+I15+G15+E15+C15</f>
        <v>0</v>
      </c>
      <c r="N15" s="70" t="e">
        <f>M15/M13</f>
        <v>#DIV/0!</v>
      </c>
    </row>
    <row r="16" spans="1:14" ht="34.5" customHeight="1">
      <c r="A16" s="222"/>
      <c r="B16" s="42" t="s">
        <v>99</v>
      </c>
      <c r="C16" s="103"/>
      <c r="D16" s="85" t="e">
        <f>C16/C13</f>
        <v>#DIV/0!</v>
      </c>
      <c r="E16" s="104"/>
      <c r="F16" s="85" t="e">
        <f>E16/E13</f>
        <v>#DIV/0!</v>
      </c>
      <c r="G16" s="61"/>
      <c r="H16" s="85" t="e">
        <f>G16/G13</f>
        <v>#DIV/0!</v>
      </c>
      <c r="I16" s="104"/>
      <c r="J16" s="85" t="e">
        <f>I16/I13</f>
        <v>#DIV/0!</v>
      </c>
      <c r="K16" s="61"/>
      <c r="L16" s="87" t="e">
        <f>K16/K13</f>
        <v>#DIV/0!</v>
      </c>
      <c r="M16" s="90">
        <f>K16+I16+G16+E16+C16</f>
        <v>0</v>
      </c>
      <c r="N16" s="71" t="e">
        <f>M16/M13</f>
        <v>#DIV/0!</v>
      </c>
    </row>
    <row r="17" spans="1:14" ht="34.5" customHeight="1">
      <c r="A17" s="266" t="s">
        <v>106</v>
      </c>
      <c r="B17" s="267"/>
      <c r="C17" s="105">
        <f>C13-C14</f>
        <v>0</v>
      </c>
      <c r="D17" s="67" t="e">
        <f>C17/C13</f>
        <v>#DIV/0!</v>
      </c>
      <c r="E17" s="105">
        <f>E13-E14</f>
        <v>0</v>
      </c>
      <c r="F17" s="67" t="e">
        <f>E17/E13</f>
        <v>#DIV/0!</v>
      </c>
      <c r="G17" s="105">
        <f>G13-G14</f>
        <v>0</v>
      </c>
      <c r="H17" s="67" t="e">
        <f>G17/G13</f>
        <v>#DIV/0!</v>
      </c>
      <c r="I17" s="105">
        <f>I13-I14</f>
        <v>0</v>
      </c>
      <c r="J17" s="67" t="e">
        <f>I17/I13</f>
        <v>#DIV/0!</v>
      </c>
      <c r="K17" s="105">
        <f>K13-K14</f>
        <v>0</v>
      </c>
      <c r="L17" s="68" t="e">
        <f>K17/K13</f>
        <v>#DIV/0!</v>
      </c>
      <c r="M17" s="58">
        <f>K17+I17+G17+E17+C17</f>
        <v>0</v>
      </c>
      <c r="N17" s="69" t="e">
        <f>M17/M13</f>
        <v>#DIV/0!</v>
      </c>
    </row>
    <row r="18" spans="1:14" ht="34.5" customHeight="1">
      <c r="A18" s="222" t="s">
        <v>124</v>
      </c>
      <c r="B18" s="223"/>
      <c r="C18" s="106"/>
      <c r="D18" s="67" t="e">
        <f>C18/C13</f>
        <v>#DIV/0!</v>
      </c>
      <c r="E18" s="106"/>
      <c r="F18" s="67" t="e">
        <f>E18/E13</f>
        <v>#DIV/0!</v>
      </c>
      <c r="G18" s="62"/>
      <c r="H18" s="67" t="e">
        <f>G18/G13</f>
        <v>#DIV/0!</v>
      </c>
      <c r="I18" s="106"/>
      <c r="J18" s="67" t="e">
        <f>I18/I13</f>
        <v>#DIV/0!</v>
      </c>
      <c r="K18" s="62"/>
      <c r="L18" s="111" t="e">
        <f>K18/K13</f>
        <v>#DIV/0!</v>
      </c>
      <c r="M18" s="373">
        <f>C18+E18+G18+I18+K18</f>
        <v>0</v>
      </c>
      <c r="N18" s="259"/>
    </row>
    <row r="19" spans="1:14" ht="34.5" customHeight="1">
      <c r="A19" s="377" t="s">
        <v>185</v>
      </c>
      <c r="B19" s="378"/>
      <c r="C19" s="192">
        <f>IF(C20="","",ROUNDUP((C20/C21),1))</f>
      </c>
      <c r="D19" s="193"/>
      <c r="E19" s="192">
        <f>IF(E20="","",ROUNDUP((E20/E21),1))</f>
      </c>
      <c r="F19" s="193"/>
      <c r="G19" s="192">
        <f>IF(G20="","",ROUNDUP((G20/G21),1))</f>
      </c>
      <c r="H19" s="193"/>
      <c r="I19" s="192">
        <f>IF(I20="","",ROUNDUP((I20/I21),1))</f>
      </c>
      <c r="J19" s="193"/>
      <c r="K19" s="217">
        <f>IF(K20="","",ROUNDUP((K20/K21),1))</f>
      </c>
      <c r="L19" s="381"/>
      <c r="M19" s="379">
        <f>SUM(C19:L19)</f>
        <v>0</v>
      </c>
      <c r="N19" s="380"/>
    </row>
    <row r="20" spans="1:14" ht="34.5" customHeight="1">
      <c r="A20" s="95"/>
      <c r="B20" s="97" t="s">
        <v>172</v>
      </c>
      <c r="C20" s="195"/>
      <c r="D20" s="196"/>
      <c r="E20" s="195"/>
      <c r="F20" s="196"/>
      <c r="G20" s="195"/>
      <c r="H20" s="196"/>
      <c r="I20" s="195"/>
      <c r="J20" s="196"/>
      <c r="K20" s="214"/>
      <c r="L20" s="368"/>
      <c r="M20" s="366" t="s">
        <v>195</v>
      </c>
      <c r="N20" s="367"/>
    </row>
    <row r="21" spans="1:14" ht="34.5" customHeight="1">
      <c r="A21" s="92"/>
      <c r="B21" s="97" t="s">
        <v>173</v>
      </c>
      <c r="C21" s="212"/>
      <c r="D21" s="213"/>
      <c r="E21" s="212"/>
      <c r="F21" s="213"/>
      <c r="G21" s="212"/>
      <c r="H21" s="213"/>
      <c r="I21" s="212"/>
      <c r="J21" s="213"/>
      <c r="K21" s="214"/>
      <c r="L21" s="368"/>
      <c r="M21" s="188" t="s">
        <v>195</v>
      </c>
      <c r="N21" s="189"/>
    </row>
    <row r="22" spans="1:14" ht="34.5" customHeight="1">
      <c r="A22" s="222" t="s">
        <v>186</v>
      </c>
      <c r="B22" s="223"/>
      <c r="C22" s="224"/>
      <c r="D22" s="225"/>
      <c r="E22" s="224"/>
      <c r="F22" s="225"/>
      <c r="G22" s="224"/>
      <c r="H22" s="225"/>
      <c r="I22" s="224"/>
      <c r="J22" s="225"/>
      <c r="K22" s="214"/>
      <c r="L22" s="368"/>
      <c r="M22" s="220" t="e">
        <f>AVERAGE(C22:L22)</f>
        <v>#DIV/0!</v>
      </c>
      <c r="N22" s="221"/>
    </row>
    <row r="23" spans="1:14" ht="34.5" customHeight="1">
      <c r="A23" s="222" t="s">
        <v>187</v>
      </c>
      <c r="B23" s="223"/>
      <c r="C23" s="256">
        <f>IF(C18="","",(C18/C19/C22))</f>
      </c>
      <c r="D23" s="257"/>
      <c r="E23" s="256">
        <f>IF(E18="","",(E18/E19/E22))</f>
      </c>
      <c r="F23" s="257"/>
      <c r="G23" s="256">
        <f>IF(G18="","",(G18/G19/G22))</f>
      </c>
      <c r="H23" s="257"/>
      <c r="I23" s="256">
        <f>IF(I18="","",(I18/I19/I22))</f>
      </c>
      <c r="J23" s="257"/>
      <c r="K23" s="256">
        <f>IF(K18="","",(K18/K19/K22))</f>
      </c>
      <c r="L23" s="258"/>
      <c r="M23" s="373" t="e">
        <f>IF(M18="","",(M18/M19/M22))</f>
        <v>#DIV/0!</v>
      </c>
      <c r="N23" s="257"/>
    </row>
    <row r="24" spans="1:14" ht="34.5" customHeight="1" thickBot="1">
      <c r="A24" s="384" t="s">
        <v>100</v>
      </c>
      <c r="B24" s="385"/>
      <c r="C24" s="386"/>
      <c r="D24" s="387"/>
      <c r="E24" s="386"/>
      <c r="F24" s="387"/>
      <c r="G24" s="386"/>
      <c r="H24" s="387"/>
      <c r="I24" s="386"/>
      <c r="J24" s="387"/>
      <c r="K24" s="388"/>
      <c r="L24" s="389"/>
      <c r="M24" s="382" t="s">
        <v>195</v>
      </c>
      <c r="N24" s="383"/>
    </row>
    <row r="25" ht="12.75" customHeight="1"/>
    <row r="26" spans="3:12" ht="13.5"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="1" customFormat="1" ht="15" customHeight="1">
      <c r="A27" s="10" t="s">
        <v>31</v>
      </c>
    </row>
    <row r="28" s="1" customFormat="1" ht="15" customHeight="1">
      <c r="A28" s="18" t="s">
        <v>151</v>
      </c>
    </row>
    <row r="32" ht="17.25">
      <c r="A32" s="75" t="s">
        <v>132</v>
      </c>
    </row>
    <row r="33" ht="17.25">
      <c r="A33" s="75" t="s">
        <v>133</v>
      </c>
    </row>
    <row r="34" ht="17.25">
      <c r="A34" s="75" t="s">
        <v>134</v>
      </c>
    </row>
    <row r="35" ht="17.25">
      <c r="A35" s="75" t="s">
        <v>32</v>
      </c>
    </row>
  </sheetData>
  <sheetProtection/>
  <mergeCells count="84">
    <mergeCell ref="A5:E5"/>
    <mergeCell ref="G5:J5"/>
    <mergeCell ref="L5:N5"/>
    <mergeCell ref="A7:B7"/>
    <mergeCell ref="C7:D7"/>
    <mergeCell ref="E7:F7"/>
    <mergeCell ref="G7:H7"/>
    <mergeCell ref="I7:J7"/>
    <mergeCell ref="K7:L7"/>
    <mergeCell ref="M7:N7"/>
    <mergeCell ref="K9:L9"/>
    <mergeCell ref="M9:N9"/>
    <mergeCell ref="A8:B8"/>
    <mergeCell ref="C8:D8"/>
    <mergeCell ref="E8:F8"/>
    <mergeCell ref="G8:H8"/>
    <mergeCell ref="I8:J8"/>
    <mergeCell ref="K8:L8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A13:B13"/>
    <mergeCell ref="A14:B14"/>
    <mergeCell ref="A15:A16"/>
    <mergeCell ref="A17:B17"/>
    <mergeCell ref="A18:B18"/>
    <mergeCell ref="M18:N18"/>
    <mergeCell ref="A19:B19"/>
    <mergeCell ref="C19:D19"/>
    <mergeCell ref="E19:F19"/>
    <mergeCell ref="G19:H19"/>
    <mergeCell ref="I19:J19"/>
    <mergeCell ref="K19:L19"/>
    <mergeCell ref="M21:N21"/>
    <mergeCell ref="M19:N19"/>
    <mergeCell ref="C20:D20"/>
    <mergeCell ref="E20:F20"/>
    <mergeCell ref="G20:H20"/>
    <mergeCell ref="I20:J20"/>
    <mergeCell ref="K20:L20"/>
    <mergeCell ref="M20:N20"/>
    <mergeCell ref="K22:L22"/>
    <mergeCell ref="C21:D21"/>
    <mergeCell ref="E21:F21"/>
    <mergeCell ref="G21:H21"/>
    <mergeCell ref="I21:J21"/>
    <mergeCell ref="K21:L21"/>
    <mergeCell ref="G23:H23"/>
    <mergeCell ref="I23:J23"/>
    <mergeCell ref="K23:L23"/>
    <mergeCell ref="M22:N22"/>
    <mergeCell ref="M23:N23"/>
    <mergeCell ref="A22:B22"/>
    <mergeCell ref="C22:D22"/>
    <mergeCell ref="E22:F22"/>
    <mergeCell ref="G22:H22"/>
    <mergeCell ref="I22:J22"/>
    <mergeCell ref="A23:B23"/>
    <mergeCell ref="C23:D23"/>
    <mergeCell ref="M24:N24"/>
    <mergeCell ref="A24:B24"/>
    <mergeCell ref="C24:D24"/>
    <mergeCell ref="E24:F24"/>
    <mergeCell ref="G24:H24"/>
    <mergeCell ref="I24:J24"/>
    <mergeCell ref="K24:L24"/>
    <mergeCell ref="E23:F23"/>
  </mergeCells>
  <dataValidations count="1">
    <dataValidation type="list" allowBlank="1" showInputMessage="1" showErrorMessage="1" sqref="C8:L8">
      <formula1>$A$32:$A$35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5"/>
  <sheetViews>
    <sheetView view="pageBreakPreview" zoomScale="70" zoomScaleNormal="70" zoomScaleSheetLayoutView="70" zoomScalePageLayoutView="0" workbookViewId="0" topLeftCell="A1">
      <selection activeCell="M1" sqref="M1"/>
    </sheetView>
  </sheetViews>
  <sheetFormatPr defaultColWidth="13.00390625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10.625" style="36" customWidth="1"/>
    <col min="14" max="14" width="8.625" style="36" customWidth="1"/>
    <col min="15" max="16384" width="13.00390625" style="36" customWidth="1"/>
  </cols>
  <sheetData>
    <row r="1" spans="1:84" s="1" customFormat="1" ht="24" customHeight="1">
      <c r="A1" s="2" t="s">
        <v>150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6"/>
      <c r="CE1" s="17"/>
      <c r="CF1" s="18"/>
    </row>
    <row r="2" spans="1:84" s="1" customFormat="1" ht="24" customHeight="1">
      <c r="A2" s="82" t="s">
        <v>152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6"/>
      <c r="CE2" s="17"/>
      <c r="CF2" s="18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6"/>
      <c r="CE3" s="17"/>
      <c r="CF3" s="18"/>
    </row>
    <row r="4" spans="1:12" s="35" customFormat="1" ht="25.5" customHeight="1" thickBot="1">
      <c r="A4" s="35" t="s">
        <v>96</v>
      </c>
      <c r="G4" s="35" t="s">
        <v>126</v>
      </c>
      <c r="L4" s="35" t="s">
        <v>127</v>
      </c>
    </row>
    <row r="5" spans="1:14" ht="39" customHeight="1" thickBot="1">
      <c r="A5" s="197">
        <f>'概要'!B11</f>
        <v>0</v>
      </c>
      <c r="B5" s="198"/>
      <c r="C5" s="198"/>
      <c r="D5" s="198"/>
      <c r="E5" s="199"/>
      <c r="G5" s="268">
        <f>'概要'!G17</f>
        <v>0</v>
      </c>
      <c r="H5" s="269"/>
      <c r="I5" s="269"/>
      <c r="J5" s="270"/>
      <c r="K5" s="37"/>
      <c r="L5" s="390" t="s">
        <v>166</v>
      </c>
      <c r="M5" s="391"/>
      <c r="N5" s="392"/>
    </row>
    <row r="6" spans="1:14" ht="12.75" customHeight="1" thickBo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34.5" customHeight="1">
      <c r="A7" s="200" t="s">
        <v>97</v>
      </c>
      <c r="B7" s="201"/>
      <c r="C7" s="202"/>
      <c r="D7" s="203"/>
      <c r="E7" s="202"/>
      <c r="F7" s="203"/>
      <c r="G7" s="202"/>
      <c r="H7" s="203"/>
      <c r="I7" s="202"/>
      <c r="J7" s="203"/>
      <c r="K7" s="202"/>
      <c r="L7" s="206"/>
      <c r="M7" s="285" t="s">
        <v>117</v>
      </c>
      <c r="N7" s="286"/>
    </row>
    <row r="8" spans="1:14" ht="34.5" customHeight="1">
      <c r="A8" s="204" t="s">
        <v>153</v>
      </c>
      <c r="B8" s="205"/>
      <c r="C8" s="207"/>
      <c r="D8" s="208"/>
      <c r="E8" s="207"/>
      <c r="F8" s="208"/>
      <c r="G8" s="207"/>
      <c r="H8" s="208"/>
      <c r="I8" s="207"/>
      <c r="J8" s="208"/>
      <c r="K8" s="207"/>
      <c r="L8" s="209"/>
      <c r="M8" s="287" t="s">
        <v>117</v>
      </c>
      <c r="N8" s="288"/>
    </row>
    <row r="9" spans="1:14" ht="102.75" customHeight="1">
      <c r="A9" s="204" t="s">
        <v>105</v>
      </c>
      <c r="B9" s="205"/>
      <c r="C9" s="210"/>
      <c r="D9" s="248"/>
      <c r="E9" s="210"/>
      <c r="F9" s="248"/>
      <c r="G9" s="210"/>
      <c r="H9" s="248"/>
      <c r="I9" s="210"/>
      <c r="J9" s="248"/>
      <c r="K9" s="210"/>
      <c r="L9" s="211"/>
      <c r="M9" s="287" t="s">
        <v>117</v>
      </c>
      <c r="N9" s="288"/>
    </row>
    <row r="10" spans="1:14" ht="147" customHeight="1">
      <c r="A10" s="369" t="s">
        <v>107</v>
      </c>
      <c r="B10" s="370"/>
      <c r="C10" s="371"/>
      <c r="D10" s="372"/>
      <c r="E10" s="371"/>
      <c r="F10" s="372"/>
      <c r="G10" s="371"/>
      <c r="H10" s="372"/>
      <c r="I10" s="371"/>
      <c r="J10" s="372"/>
      <c r="K10" s="371"/>
      <c r="L10" s="376"/>
      <c r="M10" s="374" t="s">
        <v>117</v>
      </c>
      <c r="N10" s="375"/>
    </row>
    <row r="11" spans="1:14" ht="218.25" customHeight="1" thickBot="1">
      <c r="A11" s="393" t="s">
        <v>128</v>
      </c>
      <c r="B11" s="394"/>
      <c r="C11" s="395"/>
      <c r="D11" s="396"/>
      <c r="E11" s="395"/>
      <c r="F11" s="396"/>
      <c r="G11" s="395"/>
      <c r="H11" s="396"/>
      <c r="I11" s="395"/>
      <c r="J11" s="396"/>
      <c r="K11" s="395"/>
      <c r="L11" s="397"/>
      <c r="M11" s="398" t="s">
        <v>117</v>
      </c>
      <c r="N11" s="399"/>
    </row>
    <row r="12" spans="1:14" ht="33" customHeight="1" thickBot="1">
      <c r="A12" s="64" t="s">
        <v>144</v>
      </c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55"/>
      <c r="N12" s="56"/>
    </row>
    <row r="13" spans="1:14" ht="34.5" customHeight="1">
      <c r="A13" s="249" t="s">
        <v>145</v>
      </c>
      <c r="B13" s="264"/>
      <c r="C13" s="107"/>
      <c r="D13" s="108" t="e">
        <f>C13/C13</f>
        <v>#DIV/0!</v>
      </c>
      <c r="E13" s="109"/>
      <c r="F13" s="108" t="e">
        <f>E13/E13</f>
        <v>#DIV/0!</v>
      </c>
      <c r="G13" s="72"/>
      <c r="H13" s="108" t="e">
        <f>G13/G13</f>
        <v>#DIV/0!</v>
      </c>
      <c r="I13" s="109"/>
      <c r="J13" s="108" t="e">
        <f>I13/I13</f>
        <v>#DIV/0!</v>
      </c>
      <c r="K13" s="72"/>
      <c r="L13" s="110" t="e">
        <f>K13/K13</f>
        <v>#DIV/0!</v>
      </c>
      <c r="M13" s="73">
        <f>K13+I13+G13+E13+C13</f>
        <v>0</v>
      </c>
      <c r="N13" s="74" t="e">
        <f>M13/M13</f>
        <v>#DIV/0!</v>
      </c>
    </row>
    <row r="14" spans="1:14" ht="34.5" customHeight="1">
      <c r="A14" s="190" t="s">
        <v>146</v>
      </c>
      <c r="B14" s="265"/>
      <c r="C14" s="63">
        <f>C15+C16</f>
        <v>0</v>
      </c>
      <c r="D14" s="67" t="e">
        <f>C14/C13</f>
        <v>#DIV/0!</v>
      </c>
      <c r="E14" s="63">
        <f>E15+E16</f>
        <v>0</v>
      </c>
      <c r="F14" s="67" t="e">
        <f>E14/E13</f>
        <v>#DIV/0!</v>
      </c>
      <c r="G14" s="63">
        <f>G15+G16</f>
        <v>0</v>
      </c>
      <c r="H14" s="67" t="e">
        <f>G14/G13</f>
        <v>#DIV/0!</v>
      </c>
      <c r="I14" s="63">
        <f>I15+I16</f>
        <v>0</v>
      </c>
      <c r="J14" s="67" t="e">
        <f>I14/I13</f>
        <v>#DIV/0!</v>
      </c>
      <c r="K14" s="63">
        <f>K15+K16</f>
        <v>0</v>
      </c>
      <c r="L14" s="68" t="e">
        <f>K14/K13</f>
        <v>#DIV/0!</v>
      </c>
      <c r="M14" s="58">
        <f>K14+I14+G14+E14+C14</f>
        <v>0</v>
      </c>
      <c r="N14" s="69" t="e">
        <f>M14/M13</f>
        <v>#DIV/0!</v>
      </c>
    </row>
    <row r="15" spans="1:14" ht="34.5" customHeight="1">
      <c r="A15" s="249"/>
      <c r="B15" s="93" t="s">
        <v>98</v>
      </c>
      <c r="C15" s="101"/>
      <c r="D15" s="84" t="e">
        <f>C15/C13</f>
        <v>#DIV/0!</v>
      </c>
      <c r="E15" s="102"/>
      <c r="F15" s="84" t="e">
        <f>E15/E13</f>
        <v>#DIV/0!</v>
      </c>
      <c r="G15" s="59"/>
      <c r="H15" s="84" t="e">
        <f>G15/G13</f>
        <v>#DIV/0!</v>
      </c>
      <c r="I15" s="102"/>
      <c r="J15" s="84" t="e">
        <f>I15/I13</f>
        <v>#DIV/0!</v>
      </c>
      <c r="K15" s="59"/>
      <c r="L15" s="86" t="e">
        <f>K15/K13</f>
        <v>#DIV/0!</v>
      </c>
      <c r="M15" s="60">
        <f>K15+I15+G15+E15+C15</f>
        <v>0</v>
      </c>
      <c r="N15" s="70" t="e">
        <f>M15/M13</f>
        <v>#DIV/0!</v>
      </c>
    </row>
    <row r="16" spans="1:14" ht="34.5" customHeight="1">
      <c r="A16" s="222"/>
      <c r="B16" s="42" t="s">
        <v>99</v>
      </c>
      <c r="C16" s="103"/>
      <c r="D16" s="85" t="e">
        <f>C16/C13</f>
        <v>#DIV/0!</v>
      </c>
      <c r="E16" s="104"/>
      <c r="F16" s="85" t="e">
        <f>E16/E13</f>
        <v>#DIV/0!</v>
      </c>
      <c r="G16" s="61"/>
      <c r="H16" s="85" t="e">
        <f>G16/G13</f>
        <v>#DIV/0!</v>
      </c>
      <c r="I16" s="104"/>
      <c r="J16" s="85" t="e">
        <f>I16/I13</f>
        <v>#DIV/0!</v>
      </c>
      <c r="K16" s="61"/>
      <c r="L16" s="87" t="e">
        <f>K16/K13</f>
        <v>#DIV/0!</v>
      </c>
      <c r="M16" s="90">
        <f>K16+I16+G16+E16+C16</f>
        <v>0</v>
      </c>
      <c r="N16" s="71" t="e">
        <f>M16/M13</f>
        <v>#DIV/0!</v>
      </c>
    </row>
    <row r="17" spans="1:14" ht="34.5" customHeight="1">
      <c r="A17" s="266" t="s">
        <v>106</v>
      </c>
      <c r="B17" s="267"/>
      <c r="C17" s="105">
        <f>C13-C14</f>
        <v>0</v>
      </c>
      <c r="D17" s="67" t="e">
        <f>C17/C13</f>
        <v>#DIV/0!</v>
      </c>
      <c r="E17" s="105">
        <f>E13-E14</f>
        <v>0</v>
      </c>
      <c r="F17" s="67" t="e">
        <f>E17/E13</f>
        <v>#DIV/0!</v>
      </c>
      <c r="G17" s="105">
        <f>G13-G14</f>
        <v>0</v>
      </c>
      <c r="H17" s="67" t="e">
        <f>G17/G13</f>
        <v>#DIV/0!</v>
      </c>
      <c r="I17" s="105">
        <f>I13-I14</f>
        <v>0</v>
      </c>
      <c r="J17" s="67" t="e">
        <f>I17/I13</f>
        <v>#DIV/0!</v>
      </c>
      <c r="K17" s="105">
        <f>K13-K14</f>
        <v>0</v>
      </c>
      <c r="L17" s="68" t="e">
        <f>K17/K13</f>
        <v>#DIV/0!</v>
      </c>
      <c r="M17" s="58">
        <f>K17+I17+G17+E17+C17</f>
        <v>0</v>
      </c>
      <c r="N17" s="69" t="e">
        <f>M17/M13</f>
        <v>#DIV/0!</v>
      </c>
    </row>
    <row r="18" spans="1:14" ht="34.5" customHeight="1">
      <c r="A18" s="222" t="s">
        <v>124</v>
      </c>
      <c r="B18" s="223"/>
      <c r="C18" s="106"/>
      <c r="D18" s="67" t="e">
        <f>C18/C13</f>
        <v>#DIV/0!</v>
      </c>
      <c r="E18" s="106"/>
      <c r="F18" s="67" t="e">
        <f>E18/E13</f>
        <v>#DIV/0!</v>
      </c>
      <c r="G18" s="62"/>
      <c r="H18" s="67" t="e">
        <f>G18/G13</f>
        <v>#DIV/0!</v>
      </c>
      <c r="I18" s="106"/>
      <c r="J18" s="67" t="e">
        <f>I18/I13</f>
        <v>#DIV/0!</v>
      </c>
      <c r="K18" s="62"/>
      <c r="L18" s="111" t="e">
        <f>K18/K13</f>
        <v>#DIV/0!</v>
      </c>
      <c r="M18" s="373">
        <f>C18+E18+G18+I18+K18</f>
        <v>0</v>
      </c>
      <c r="N18" s="259"/>
    </row>
    <row r="19" spans="1:14" ht="34.5" customHeight="1">
      <c r="A19" s="377" t="s">
        <v>185</v>
      </c>
      <c r="B19" s="378"/>
      <c r="C19" s="192">
        <f>IF(C20="","",ROUNDUP((C20/C21),1))</f>
      </c>
      <c r="D19" s="193"/>
      <c r="E19" s="192">
        <f>IF(E20="","",ROUNDUP((E20/E21),1))</f>
      </c>
      <c r="F19" s="193"/>
      <c r="G19" s="192">
        <f>IF(G20="","",ROUNDUP((G20/G21),1))</f>
      </c>
      <c r="H19" s="193"/>
      <c r="I19" s="192">
        <f>IF(I20="","",ROUNDUP((I20/I21),1))</f>
      </c>
      <c r="J19" s="193"/>
      <c r="K19" s="217">
        <f>IF(K20="","",ROUNDUP((K20/K21),1))</f>
      </c>
      <c r="L19" s="381"/>
      <c r="M19" s="379">
        <f>SUM(C19:L19)</f>
        <v>0</v>
      </c>
      <c r="N19" s="380"/>
    </row>
    <row r="20" spans="1:14" ht="34.5" customHeight="1">
      <c r="A20" s="95"/>
      <c r="B20" s="97" t="s">
        <v>172</v>
      </c>
      <c r="C20" s="195"/>
      <c r="D20" s="196"/>
      <c r="E20" s="195"/>
      <c r="F20" s="196"/>
      <c r="G20" s="195"/>
      <c r="H20" s="196"/>
      <c r="I20" s="195"/>
      <c r="J20" s="196"/>
      <c r="K20" s="214"/>
      <c r="L20" s="368"/>
      <c r="M20" s="366" t="s">
        <v>195</v>
      </c>
      <c r="N20" s="367"/>
    </row>
    <row r="21" spans="1:14" ht="34.5" customHeight="1">
      <c r="A21" s="92"/>
      <c r="B21" s="97" t="s">
        <v>173</v>
      </c>
      <c r="C21" s="212"/>
      <c r="D21" s="213"/>
      <c r="E21" s="212"/>
      <c r="F21" s="213"/>
      <c r="G21" s="212"/>
      <c r="H21" s="213"/>
      <c r="I21" s="212"/>
      <c r="J21" s="213"/>
      <c r="K21" s="214"/>
      <c r="L21" s="368"/>
      <c r="M21" s="188" t="s">
        <v>195</v>
      </c>
      <c r="N21" s="189"/>
    </row>
    <row r="22" spans="1:14" ht="34.5" customHeight="1">
      <c r="A22" s="222" t="s">
        <v>186</v>
      </c>
      <c r="B22" s="223"/>
      <c r="C22" s="224"/>
      <c r="D22" s="225"/>
      <c r="E22" s="224"/>
      <c r="F22" s="225"/>
      <c r="G22" s="224"/>
      <c r="H22" s="225"/>
      <c r="I22" s="224"/>
      <c r="J22" s="225"/>
      <c r="K22" s="214"/>
      <c r="L22" s="368"/>
      <c r="M22" s="220" t="e">
        <f>AVERAGE(C22:L22)</f>
        <v>#DIV/0!</v>
      </c>
      <c r="N22" s="221"/>
    </row>
    <row r="23" spans="1:14" ht="34.5" customHeight="1">
      <c r="A23" s="222" t="s">
        <v>187</v>
      </c>
      <c r="B23" s="223"/>
      <c r="C23" s="256">
        <f>IF(C18="","",(C18/C19/C22))</f>
      </c>
      <c r="D23" s="257"/>
      <c r="E23" s="256">
        <f>IF(E18="","",(E18/E19/E22))</f>
      </c>
      <c r="F23" s="257"/>
      <c r="G23" s="256">
        <f>IF(G18="","",(G18/G19/G22))</f>
      </c>
      <c r="H23" s="257"/>
      <c r="I23" s="256">
        <f>IF(I18="","",(I18/I19/I22))</f>
      </c>
      <c r="J23" s="257"/>
      <c r="K23" s="256">
        <f>IF(K18="","",(K18/K19/K22))</f>
      </c>
      <c r="L23" s="258"/>
      <c r="M23" s="373" t="e">
        <f>IF(M18="","",(M18/M19/M22))</f>
        <v>#DIV/0!</v>
      </c>
      <c r="N23" s="257"/>
    </row>
    <row r="24" spans="1:14" ht="34.5" customHeight="1" thickBot="1">
      <c r="A24" s="384" t="s">
        <v>100</v>
      </c>
      <c r="B24" s="385"/>
      <c r="C24" s="386"/>
      <c r="D24" s="387"/>
      <c r="E24" s="386"/>
      <c r="F24" s="387"/>
      <c r="G24" s="386"/>
      <c r="H24" s="387"/>
      <c r="I24" s="386"/>
      <c r="J24" s="387"/>
      <c r="K24" s="388"/>
      <c r="L24" s="389"/>
      <c r="M24" s="382" t="s">
        <v>195</v>
      </c>
      <c r="N24" s="383"/>
    </row>
    <row r="25" ht="12.75" customHeight="1"/>
    <row r="26" spans="3:12" ht="13.5"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="1" customFormat="1" ht="15" customHeight="1">
      <c r="A27" s="10" t="s">
        <v>31</v>
      </c>
    </row>
    <row r="28" s="1" customFormat="1" ht="15" customHeight="1">
      <c r="A28" s="18" t="s">
        <v>151</v>
      </c>
    </row>
    <row r="32" ht="17.25">
      <c r="A32" s="75" t="s">
        <v>132</v>
      </c>
    </row>
    <row r="33" ht="17.25">
      <c r="A33" s="75" t="s">
        <v>133</v>
      </c>
    </row>
    <row r="34" ht="17.25">
      <c r="A34" s="75" t="s">
        <v>134</v>
      </c>
    </row>
    <row r="35" ht="17.25">
      <c r="A35" s="75" t="s">
        <v>32</v>
      </c>
    </row>
  </sheetData>
  <sheetProtection/>
  <mergeCells count="84">
    <mergeCell ref="A5:E5"/>
    <mergeCell ref="G5:J5"/>
    <mergeCell ref="L5:N5"/>
    <mergeCell ref="A7:B7"/>
    <mergeCell ref="C7:D7"/>
    <mergeCell ref="E7:F7"/>
    <mergeCell ref="G7:H7"/>
    <mergeCell ref="I7:J7"/>
    <mergeCell ref="K7:L7"/>
    <mergeCell ref="M7:N7"/>
    <mergeCell ref="K9:L9"/>
    <mergeCell ref="M9:N9"/>
    <mergeCell ref="A8:B8"/>
    <mergeCell ref="C8:D8"/>
    <mergeCell ref="E8:F8"/>
    <mergeCell ref="G8:H8"/>
    <mergeCell ref="I8:J8"/>
    <mergeCell ref="K8:L8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A13:B13"/>
    <mergeCell ref="A14:B14"/>
    <mergeCell ref="A15:A16"/>
    <mergeCell ref="A17:B17"/>
    <mergeCell ref="A18:B18"/>
    <mergeCell ref="M18:N18"/>
    <mergeCell ref="A19:B19"/>
    <mergeCell ref="C19:D19"/>
    <mergeCell ref="E19:F19"/>
    <mergeCell ref="G19:H19"/>
    <mergeCell ref="I19:J19"/>
    <mergeCell ref="K19:L19"/>
    <mergeCell ref="M21:N21"/>
    <mergeCell ref="M19:N19"/>
    <mergeCell ref="C20:D20"/>
    <mergeCell ref="E20:F20"/>
    <mergeCell ref="G20:H20"/>
    <mergeCell ref="I20:J20"/>
    <mergeCell ref="K20:L20"/>
    <mergeCell ref="M20:N20"/>
    <mergeCell ref="K22:L22"/>
    <mergeCell ref="C21:D21"/>
    <mergeCell ref="E21:F21"/>
    <mergeCell ref="G21:H21"/>
    <mergeCell ref="I21:J21"/>
    <mergeCell ref="K21:L21"/>
    <mergeCell ref="G23:H23"/>
    <mergeCell ref="I23:J23"/>
    <mergeCell ref="K23:L23"/>
    <mergeCell ref="M22:N22"/>
    <mergeCell ref="M23:N23"/>
    <mergeCell ref="A22:B22"/>
    <mergeCell ref="C22:D22"/>
    <mergeCell ref="E22:F22"/>
    <mergeCell ref="G22:H22"/>
    <mergeCell ref="I22:J22"/>
    <mergeCell ref="A23:B23"/>
    <mergeCell ref="C23:D23"/>
    <mergeCell ref="M24:N24"/>
    <mergeCell ref="A24:B24"/>
    <mergeCell ref="C24:D24"/>
    <mergeCell ref="E24:F24"/>
    <mergeCell ref="G24:H24"/>
    <mergeCell ref="I24:J24"/>
    <mergeCell ref="K24:L24"/>
    <mergeCell ref="E23:F23"/>
  </mergeCells>
  <dataValidations count="1">
    <dataValidation type="list" allowBlank="1" showInputMessage="1" showErrorMessage="1" sqref="C8:L8">
      <formula1>$A$32:$A$35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畠山　紗矢香</dc:creator>
  <cp:keywords/>
  <dc:description/>
  <cp:lastModifiedBy>福岡県</cp:lastModifiedBy>
  <cp:lastPrinted>2024-04-09T07:40:09Z</cp:lastPrinted>
  <dcterms:modified xsi:type="dcterms:W3CDTF">2024-04-11T05:49:20Z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