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33行財政支援課\00.一時保存フォルダ（令和７年度）\D_庶務事業\D2_住民基本台帳\D203_住民基本台帳年報・月報\月報\※糸島市HPと県公表の月報のズレについて\過去データ修正作業用\03.修正後データ\202309\"/>
    </mc:Choice>
  </mc:AlternateContent>
  <bookViews>
    <workbookView xWindow="1860" yWindow="-60" windowWidth="11460" windowHeight="8040"/>
  </bookViews>
  <sheets>
    <sheet name="月報(日本人)" sheetId="2" r:id="rId1"/>
    <sheet name="月報(外国人) " sheetId="3" r:id="rId2"/>
    <sheet name="月報(合計)" sheetId="5" r:id="rId3"/>
  </sheets>
  <externalReferences>
    <externalReference r:id="rId4"/>
    <externalReference r:id="rId5"/>
  </externalReferences>
  <definedNames>
    <definedName name="_xlnm.Print_Area" localSheetId="1">'月報(外国人) '!$B$8:$K$87</definedName>
    <definedName name="_xlnm.Print_Area" localSheetId="2">'月報(合計)'!$B$8:$K$87</definedName>
    <definedName name="_xlnm.Print_Area" localSheetId="0">'月報(日本人)'!$B$8:$K$87</definedName>
    <definedName name="_xlnm.Print_Titles" localSheetId="1">'月報(外国人) '!$2:$7</definedName>
    <definedName name="_xlnm.Print_Titles" localSheetId="2">'月報(合計)'!$2:$7</definedName>
    <definedName name="_xlnm.Print_Titles" localSheetId="0">'月報(日本人)'!$2:$7</definedName>
  </definedNames>
  <calcPr calcId="152511"/>
</workbook>
</file>

<file path=xl/calcChain.xml><?xml version="1.0" encoding="utf-8"?>
<calcChain xmlns="http://schemas.openxmlformats.org/spreadsheetml/2006/main">
  <c r="E2" i="3" l="1"/>
  <c r="E2" i="2" l="1"/>
  <c r="D2" i="5" l="1"/>
  <c r="C8" i="5"/>
  <c r="D8" i="5"/>
  <c r="E8" i="5"/>
  <c r="F8" i="5"/>
  <c r="G8" i="5"/>
  <c r="H8" i="5"/>
  <c r="I8" i="5"/>
  <c r="J8" i="5"/>
  <c r="C9" i="5"/>
  <c r="D9" i="5"/>
  <c r="E9" i="5"/>
  <c r="F9" i="5"/>
  <c r="G9" i="5"/>
  <c r="H9" i="5"/>
  <c r="I9" i="5"/>
  <c r="J9" i="5"/>
  <c r="C10" i="5"/>
  <c r="D10" i="5"/>
  <c r="E10" i="5"/>
  <c r="F10" i="5"/>
  <c r="G10" i="5"/>
  <c r="H10" i="5"/>
  <c r="I10" i="5"/>
  <c r="J10" i="5"/>
  <c r="C11" i="5"/>
  <c r="D11" i="5"/>
  <c r="E11" i="5"/>
  <c r="F11" i="5"/>
  <c r="G11" i="5"/>
  <c r="H11" i="5"/>
  <c r="I11" i="5"/>
  <c r="J11" i="5"/>
  <c r="C12" i="5"/>
  <c r="D12" i="5"/>
  <c r="E12" i="5"/>
  <c r="F12" i="5"/>
  <c r="G12" i="5"/>
  <c r="H12" i="5"/>
  <c r="I12" i="5"/>
  <c r="J12" i="5"/>
  <c r="C13" i="5"/>
  <c r="D13" i="5"/>
  <c r="E13" i="5"/>
  <c r="F13" i="5"/>
  <c r="G13" i="5"/>
  <c r="H13" i="5"/>
  <c r="I13" i="5"/>
  <c r="J13" i="5"/>
  <c r="C14" i="5"/>
  <c r="D14" i="5"/>
  <c r="E14" i="5"/>
  <c r="F14" i="5"/>
  <c r="G14" i="5"/>
  <c r="H14" i="5"/>
  <c r="I14" i="5"/>
  <c r="J14" i="5"/>
  <c r="C15" i="5"/>
  <c r="D15" i="5"/>
  <c r="E15" i="5"/>
  <c r="F15" i="5"/>
  <c r="G15" i="5"/>
  <c r="H15" i="5"/>
  <c r="I15" i="5"/>
  <c r="J15" i="5"/>
  <c r="C16" i="5"/>
  <c r="D16" i="5"/>
  <c r="E16" i="5"/>
  <c r="F16" i="5"/>
  <c r="G16" i="5"/>
  <c r="H16" i="5"/>
  <c r="I16" i="5"/>
  <c r="J16" i="5"/>
  <c r="C17" i="5"/>
  <c r="D17" i="5"/>
  <c r="E17" i="5"/>
  <c r="F17" i="5"/>
  <c r="G17" i="5"/>
  <c r="H17" i="5"/>
  <c r="I17" i="5"/>
  <c r="J17" i="5"/>
  <c r="C18" i="5"/>
  <c r="D18" i="5"/>
  <c r="E18" i="5"/>
  <c r="F18" i="5"/>
  <c r="G18" i="5"/>
  <c r="H18" i="5"/>
  <c r="I18" i="5"/>
  <c r="J18" i="5"/>
  <c r="C19" i="5"/>
  <c r="D19" i="5"/>
  <c r="E19" i="5"/>
  <c r="F19" i="5"/>
  <c r="G19" i="5"/>
  <c r="H19" i="5"/>
  <c r="I19" i="5"/>
  <c r="J19" i="5"/>
  <c r="C20" i="5"/>
  <c r="D20" i="5"/>
  <c r="E20" i="5"/>
  <c r="F20" i="5"/>
  <c r="G20" i="5"/>
  <c r="H20" i="5"/>
  <c r="I20" i="5"/>
  <c r="J20" i="5"/>
  <c r="C21" i="5"/>
  <c r="D21" i="5"/>
  <c r="E21" i="5"/>
  <c r="F21" i="5"/>
  <c r="G21" i="5"/>
  <c r="H21" i="5"/>
  <c r="I21" i="5"/>
  <c r="J21" i="5"/>
  <c r="C22" i="5"/>
  <c r="D22" i="5"/>
  <c r="E22" i="5"/>
  <c r="F22" i="5"/>
  <c r="G22" i="5"/>
  <c r="H22" i="5"/>
  <c r="I22" i="5"/>
  <c r="J22" i="5"/>
  <c r="C23" i="5"/>
  <c r="D23" i="5"/>
  <c r="E23" i="5"/>
  <c r="F23" i="5"/>
  <c r="G23" i="5"/>
  <c r="H23" i="5"/>
  <c r="I23" i="5"/>
  <c r="J23" i="5"/>
  <c r="C24" i="5"/>
  <c r="D24" i="5"/>
  <c r="E24" i="5"/>
  <c r="F24" i="5"/>
  <c r="G24" i="5"/>
  <c r="H24" i="5"/>
  <c r="I24" i="5"/>
  <c r="J24" i="5"/>
  <c r="C25" i="5"/>
  <c r="D25" i="5"/>
  <c r="E25" i="5"/>
  <c r="F25" i="5"/>
  <c r="G25" i="5"/>
  <c r="H25" i="5"/>
  <c r="I25" i="5"/>
  <c r="J25" i="5"/>
  <c r="C26" i="5"/>
  <c r="D26" i="5"/>
  <c r="E26" i="5"/>
  <c r="F26" i="5"/>
  <c r="G26" i="5"/>
  <c r="H26" i="5"/>
  <c r="I26" i="5"/>
  <c r="J26" i="5"/>
  <c r="C27" i="5"/>
  <c r="D27" i="5"/>
  <c r="E27" i="5"/>
  <c r="F27" i="5"/>
  <c r="G27" i="5"/>
  <c r="H27" i="5"/>
  <c r="I27" i="5"/>
  <c r="J27" i="5"/>
  <c r="C28" i="5"/>
  <c r="D28" i="5"/>
  <c r="E28" i="5"/>
  <c r="F28" i="5"/>
  <c r="G28" i="5"/>
  <c r="H28" i="5"/>
  <c r="I28" i="5"/>
  <c r="J28" i="5"/>
  <c r="C29" i="5"/>
  <c r="D29" i="5"/>
  <c r="E29" i="5"/>
  <c r="F29" i="5"/>
  <c r="G29" i="5"/>
  <c r="H29" i="5"/>
  <c r="I29" i="5"/>
  <c r="J29" i="5"/>
  <c r="C30" i="5"/>
  <c r="D30" i="5"/>
  <c r="E30" i="5"/>
  <c r="F30" i="5"/>
  <c r="G30" i="5"/>
  <c r="H30" i="5"/>
  <c r="I30" i="5"/>
  <c r="J30" i="5"/>
  <c r="C31" i="5"/>
  <c r="D31" i="5"/>
  <c r="E31" i="5"/>
  <c r="F31" i="5"/>
  <c r="G31" i="5"/>
  <c r="H31" i="5"/>
  <c r="I31" i="5"/>
  <c r="J31" i="5"/>
  <c r="C32" i="5"/>
  <c r="D32" i="5"/>
  <c r="E32" i="5"/>
  <c r="F32" i="5"/>
  <c r="G32" i="5"/>
  <c r="H32" i="5"/>
  <c r="I32" i="5"/>
  <c r="J32" i="5"/>
  <c r="C33" i="5"/>
  <c r="D33" i="5"/>
  <c r="E33" i="5"/>
  <c r="F33" i="5"/>
  <c r="G33" i="5"/>
  <c r="H33" i="5"/>
  <c r="I33" i="5"/>
  <c r="J33" i="5"/>
  <c r="C34" i="5"/>
  <c r="D34" i="5"/>
  <c r="E34" i="5"/>
  <c r="F34" i="5"/>
  <c r="G34" i="5"/>
  <c r="H34" i="5"/>
  <c r="I34" i="5"/>
  <c r="J34" i="5"/>
  <c r="C35" i="5"/>
  <c r="D35" i="5"/>
  <c r="E35" i="5"/>
  <c r="F35" i="5"/>
  <c r="G35" i="5"/>
  <c r="H35" i="5"/>
  <c r="I35" i="5"/>
  <c r="J35" i="5"/>
  <c r="C36" i="5"/>
  <c r="D36" i="5"/>
  <c r="E36" i="5"/>
  <c r="F36" i="5"/>
  <c r="G36" i="5"/>
  <c r="H36" i="5"/>
  <c r="I36" i="5"/>
  <c r="J36" i="5"/>
  <c r="C37" i="5"/>
  <c r="D37" i="5"/>
  <c r="E37" i="5"/>
  <c r="F37" i="5"/>
  <c r="G37" i="5"/>
  <c r="H37" i="5"/>
  <c r="I37" i="5"/>
  <c r="J37" i="5"/>
  <c r="C38" i="5"/>
  <c r="D38" i="5"/>
  <c r="E38" i="5"/>
  <c r="F38" i="5"/>
  <c r="G38" i="5"/>
  <c r="H38" i="5"/>
  <c r="I38" i="5"/>
  <c r="J38" i="5"/>
  <c r="C39" i="5"/>
  <c r="D39" i="5"/>
  <c r="E39" i="5"/>
  <c r="F39" i="5"/>
  <c r="G39" i="5"/>
  <c r="H39" i="5"/>
  <c r="I39" i="5"/>
  <c r="J39" i="5"/>
  <c r="C40" i="5"/>
  <c r="D40" i="5"/>
  <c r="E40" i="5"/>
  <c r="F40" i="5"/>
  <c r="G40" i="5"/>
  <c r="H40" i="5"/>
  <c r="I40" i="5"/>
  <c r="J40" i="5"/>
  <c r="C41" i="5"/>
  <c r="D41" i="5"/>
  <c r="E41" i="5"/>
  <c r="F41" i="5"/>
  <c r="G41" i="5"/>
  <c r="H41" i="5"/>
  <c r="I41" i="5"/>
  <c r="J41" i="5"/>
  <c r="C42" i="5"/>
  <c r="D42" i="5"/>
  <c r="E42" i="5"/>
  <c r="F42" i="5"/>
  <c r="G42" i="5"/>
  <c r="H42" i="5"/>
  <c r="I42" i="5"/>
  <c r="J42" i="5"/>
  <c r="C43" i="5"/>
  <c r="D43" i="5"/>
  <c r="E43" i="5"/>
  <c r="F43" i="5"/>
  <c r="G43" i="5"/>
  <c r="H43" i="5"/>
  <c r="I43" i="5"/>
  <c r="J43" i="5"/>
  <c r="C44" i="5"/>
  <c r="D44" i="5"/>
  <c r="E44" i="5"/>
  <c r="F44" i="5"/>
  <c r="G44" i="5"/>
  <c r="H44" i="5"/>
  <c r="I44" i="5"/>
  <c r="J44" i="5"/>
  <c r="C45" i="5"/>
  <c r="D45" i="5"/>
  <c r="E45" i="5"/>
  <c r="F45" i="5"/>
  <c r="G45" i="5"/>
  <c r="H45" i="5"/>
  <c r="I45" i="5"/>
  <c r="J45" i="5"/>
  <c r="C46" i="5"/>
  <c r="D46" i="5"/>
  <c r="E46" i="5"/>
  <c r="F46" i="5"/>
  <c r="G46" i="5"/>
  <c r="H46" i="5"/>
  <c r="I46" i="5"/>
  <c r="J46" i="5"/>
  <c r="C47" i="5"/>
  <c r="D47" i="5"/>
  <c r="E47" i="5"/>
  <c r="F47" i="5"/>
  <c r="G47" i="5"/>
  <c r="H47" i="5"/>
  <c r="I47" i="5"/>
  <c r="J47" i="5"/>
  <c r="C48" i="5"/>
  <c r="D48" i="5"/>
  <c r="E48" i="5"/>
  <c r="F48" i="5"/>
  <c r="G48" i="5"/>
  <c r="H48" i="5"/>
  <c r="I48" i="5"/>
  <c r="J48" i="5"/>
  <c r="C49" i="5"/>
  <c r="D49" i="5"/>
  <c r="E49" i="5"/>
  <c r="F49" i="5"/>
  <c r="G49" i="5"/>
  <c r="H49" i="5"/>
  <c r="I49" i="5"/>
  <c r="J49" i="5"/>
  <c r="C50" i="5"/>
  <c r="D50" i="5"/>
  <c r="E50" i="5"/>
  <c r="F50" i="5"/>
  <c r="G50" i="5"/>
  <c r="H50" i="5"/>
  <c r="I50" i="5"/>
  <c r="J50" i="5"/>
  <c r="C51" i="5"/>
  <c r="D51" i="5"/>
  <c r="E51" i="5"/>
  <c r="F51" i="5"/>
  <c r="G51" i="5"/>
  <c r="H51" i="5"/>
  <c r="I51" i="5"/>
  <c r="J51" i="5"/>
  <c r="C52" i="5"/>
  <c r="D52" i="5"/>
  <c r="E52" i="5"/>
  <c r="F52" i="5"/>
  <c r="G52" i="5"/>
  <c r="H52" i="5"/>
  <c r="I52" i="5"/>
  <c r="J52" i="5"/>
  <c r="C53" i="5"/>
  <c r="D53" i="5"/>
  <c r="E53" i="5"/>
  <c r="F53" i="5"/>
  <c r="G53" i="5"/>
  <c r="H53" i="5"/>
  <c r="I53" i="5"/>
  <c r="J53" i="5"/>
  <c r="C54" i="5"/>
  <c r="D54" i="5"/>
  <c r="E54" i="5"/>
  <c r="F54" i="5"/>
  <c r="G54" i="5"/>
  <c r="H54" i="5"/>
  <c r="I54" i="5"/>
  <c r="J54" i="5"/>
  <c r="C55" i="5"/>
  <c r="D55" i="5"/>
  <c r="E55" i="5"/>
  <c r="F55" i="5"/>
  <c r="G55" i="5"/>
  <c r="H55" i="5"/>
  <c r="I55" i="5"/>
  <c r="J55" i="5"/>
  <c r="C56" i="5"/>
  <c r="D56" i="5"/>
  <c r="E56" i="5"/>
  <c r="F56" i="5"/>
  <c r="G56" i="5"/>
  <c r="H56" i="5"/>
  <c r="I56" i="5"/>
  <c r="J56" i="5"/>
  <c r="C57" i="5"/>
  <c r="D57" i="5"/>
  <c r="E57" i="5"/>
  <c r="F57" i="5"/>
  <c r="G57" i="5"/>
  <c r="H57" i="5"/>
  <c r="I57" i="5"/>
  <c r="J57" i="5"/>
  <c r="C58" i="5"/>
  <c r="D58" i="5"/>
  <c r="E58" i="5"/>
  <c r="F58" i="5"/>
  <c r="G58" i="5"/>
  <c r="H58" i="5"/>
  <c r="I58" i="5"/>
  <c r="J58" i="5"/>
  <c r="C59" i="5"/>
  <c r="D59" i="5"/>
  <c r="E59" i="5"/>
  <c r="F59" i="5"/>
  <c r="G59" i="5"/>
  <c r="H59" i="5"/>
  <c r="I59" i="5"/>
  <c r="J59" i="5"/>
  <c r="C60" i="5"/>
  <c r="D60" i="5"/>
  <c r="E60" i="5"/>
  <c r="F60" i="5"/>
  <c r="G60" i="5"/>
  <c r="H60" i="5"/>
  <c r="I60" i="5"/>
  <c r="J60" i="5"/>
  <c r="C61" i="5"/>
  <c r="D61" i="5"/>
  <c r="E61" i="5"/>
  <c r="F61" i="5"/>
  <c r="G61" i="5"/>
  <c r="H61" i="5"/>
  <c r="I61" i="5"/>
  <c r="J61" i="5"/>
  <c r="C62" i="5"/>
  <c r="D62" i="5"/>
  <c r="E62" i="5"/>
  <c r="F62" i="5"/>
  <c r="G62" i="5"/>
  <c r="H62" i="5"/>
  <c r="I62" i="5"/>
  <c r="J62" i="5"/>
  <c r="C63" i="5"/>
  <c r="D63" i="5"/>
  <c r="E63" i="5"/>
  <c r="F63" i="5"/>
  <c r="G63" i="5"/>
  <c r="H63" i="5"/>
  <c r="I63" i="5"/>
  <c r="J63" i="5"/>
  <c r="C64" i="5"/>
  <c r="D64" i="5"/>
  <c r="E64" i="5"/>
  <c r="F64" i="5"/>
  <c r="G64" i="5"/>
  <c r="H64" i="5"/>
  <c r="I64" i="5"/>
  <c r="J64" i="5"/>
  <c r="C65" i="5"/>
  <c r="D65" i="5"/>
  <c r="E65" i="5"/>
  <c r="F65" i="5"/>
  <c r="G65" i="5"/>
  <c r="H65" i="5"/>
  <c r="I65" i="5"/>
  <c r="J65" i="5"/>
  <c r="C66" i="5"/>
  <c r="D66" i="5"/>
  <c r="E66" i="5"/>
  <c r="F66" i="5"/>
  <c r="G66" i="5"/>
  <c r="H66" i="5"/>
  <c r="I66" i="5"/>
  <c r="J66" i="5"/>
  <c r="C67" i="5"/>
  <c r="D67" i="5"/>
  <c r="E67" i="5"/>
  <c r="F67" i="5"/>
  <c r="G67" i="5"/>
  <c r="H67" i="5"/>
  <c r="I67" i="5"/>
  <c r="J67" i="5"/>
  <c r="C68" i="5"/>
  <c r="D68" i="5"/>
  <c r="E68" i="5"/>
  <c r="F68" i="5"/>
  <c r="G68" i="5"/>
  <c r="H68" i="5"/>
  <c r="I68" i="5"/>
  <c r="J68" i="5"/>
  <c r="C69" i="5"/>
  <c r="D69" i="5"/>
  <c r="E69" i="5"/>
  <c r="F69" i="5"/>
  <c r="G69" i="5"/>
  <c r="H69" i="5"/>
  <c r="I69" i="5"/>
  <c r="J69" i="5"/>
  <c r="C70" i="5"/>
  <c r="D70" i="5"/>
  <c r="E70" i="5"/>
  <c r="F70" i="5"/>
  <c r="G70" i="5"/>
  <c r="H70" i="5"/>
  <c r="I70" i="5"/>
  <c r="J70" i="5"/>
  <c r="C71" i="5"/>
  <c r="D71" i="5"/>
  <c r="E71" i="5"/>
  <c r="F71" i="5"/>
  <c r="G71" i="5"/>
  <c r="H71" i="5"/>
  <c r="I71" i="5"/>
  <c r="J71" i="5"/>
  <c r="C72" i="5"/>
  <c r="D72" i="5"/>
  <c r="E72" i="5"/>
  <c r="F72" i="5"/>
  <c r="G72" i="5"/>
  <c r="H72" i="5"/>
  <c r="I72" i="5"/>
  <c r="J72" i="5"/>
  <c r="C73" i="5"/>
  <c r="D73" i="5"/>
  <c r="E73" i="5"/>
  <c r="F73" i="5"/>
  <c r="G73" i="5"/>
  <c r="H73" i="5"/>
  <c r="I73" i="5"/>
  <c r="J73" i="5"/>
  <c r="C74" i="5"/>
  <c r="D74" i="5"/>
  <c r="E74" i="5"/>
  <c r="F74" i="5"/>
  <c r="G74" i="5"/>
  <c r="H74" i="5"/>
  <c r="I74" i="5"/>
  <c r="J74" i="5"/>
  <c r="C75" i="5"/>
  <c r="D75" i="5"/>
  <c r="E75" i="5"/>
  <c r="F75" i="5"/>
  <c r="G75" i="5"/>
  <c r="H75" i="5"/>
  <c r="I75" i="5"/>
  <c r="J75" i="5"/>
  <c r="C76" i="5"/>
  <c r="D76" i="5"/>
  <c r="E76" i="5"/>
  <c r="F76" i="5"/>
  <c r="G76" i="5"/>
  <c r="H76" i="5"/>
  <c r="I76" i="5"/>
  <c r="J76" i="5"/>
  <c r="C77" i="5"/>
  <c r="D77" i="5"/>
  <c r="E77" i="5"/>
  <c r="F77" i="5"/>
  <c r="G77" i="5"/>
  <c r="H77" i="5"/>
  <c r="I77" i="5"/>
  <c r="J77" i="5"/>
  <c r="C78" i="5"/>
  <c r="D78" i="5"/>
  <c r="E78" i="5"/>
  <c r="F78" i="5"/>
  <c r="G78" i="5"/>
  <c r="H78" i="5"/>
  <c r="I78" i="5"/>
  <c r="J78" i="5"/>
  <c r="C79" i="5"/>
  <c r="D79" i="5"/>
  <c r="E79" i="5"/>
  <c r="F79" i="5"/>
  <c r="G79" i="5"/>
  <c r="H79" i="5"/>
  <c r="I79" i="5"/>
  <c r="J79" i="5"/>
  <c r="C80" i="5"/>
  <c r="D80" i="5"/>
  <c r="E80" i="5"/>
  <c r="F80" i="5"/>
  <c r="G80" i="5"/>
  <c r="H80" i="5"/>
  <c r="I80" i="5"/>
  <c r="J80" i="5"/>
  <c r="C81" i="5"/>
  <c r="D81" i="5"/>
  <c r="E81" i="5"/>
  <c r="F81" i="5"/>
  <c r="G81" i="5"/>
  <c r="H81" i="5"/>
  <c r="I81" i="5"/>
  <c r="J81" i="5"/>
  <c r="C82" i="5"/>
  <c r="D82" i="5"/>
  <c r="E82" i="5"/>
  <c r="F82" i="5"/>
  <c r="G82" i="5"/>
  <c r="H82" i="5"/>
  <c r="I82" i="5"/>
  <c r="J82" i="5"/>
  <c r="C83" i="5"/>
  <c r="D83" i="5"/>
  <c r="E83" i="5"/>
  <c r="F83" i="5"/>
  <c r="G83" i="5"/>
  <c r="H83" i="5"/>
  <c r="I83" i="5"/>
  <c r="J83" i="5"/>
  <c r="C84" i="5"/>
  <c r="D84" i="5"/>
  <c r="E84" i="5"/>
  <c r="F84" i="5"/>
  <c r="G84" i="5"/>
  <c r="H84" i="5"/>
  <c r="I84" i="5"/>
  <c r="J84" i="5"/>
</calcChain>
</file>

<file path=xl/sharedStrings.xml><?xml version="1.0" encoding="utf-8"?>
<sst xmlns="http://schemas.openxmlformats.org/spreadsheetml/2006/main" count="279" uniqueCount="113">
  <si>
    <t>男</t>
  </si>
  <si>
    <t>女</t>
  </si>
  <si>
    <t>前月</t>
  </si>
  <si>
    <t>計</t>
  </si>
  <si>
    <t>人口数</t>
  </si>
  <si>
    <t>世帯数</t>
  </si>
  <si>
    <t>人口増減</t>
  </si>
  <si>
    <t>世帯増減</t>
  </si>
  <si>
    <t>北九州市</t>
  </si>
  <si>
    <t>　門司区</t>
  </si>
  <si>
    <t>　小倉北区</t>
  </si>
  <si>
    <t>　小倉南区</t>
  </si>
  <si>
    <t>　若松区</t>
  </si>
  <si>
    <t>　八幡東区</t>
  </si>
  <si>
    <t>　八幡西区</t>
  </si>
  <si>
    <t>福岡市</t>
  </si>
  <si>
    <t>　東区</t>
  </si>
  <si>
    <t>　博多区</t>
  </si>
  <si>
    <t>　中央区</t>
  </si>
  <si>
    <t>　南区</t>
  </si>
  <si>
    <t>　城南区</t>
  </si>
  <si>
    <t>　早良区</t>
  </si>
  <si>
    <t>　西区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</si>
  <si>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</si>
  <si>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</si>
  <si>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</si>
  <si>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</si>
  <si>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</si>
  <si>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</si>
  <si>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</si>
  <si>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</si>
  <si>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</si>
  <si>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</si>
  <si>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</si>
  <si>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</si>
  <si>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</si>
  <si>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</si>
  <si>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</si>
  <si>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</si>
  <si>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太宰府市</t>
  </si>
  <si>
    <t>古賀市</t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</si>
  <si>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</si>
  <si>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</si>
  <si>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</si>
  <si>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</si>
  <si>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</si>
  <si>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</si>
  <si>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</si>
  <si>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</si>
  <si>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</si>
  <si>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</si>
  <si>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</si>
  <si>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</si>
  <si>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</si>
  <si>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</si>
  <si>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</si>
  <si>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</si>
  <si>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</si>
  <si>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</si>
  <si>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</si>
  <si>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</si>
  <si>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</si>
  <si>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</si>
  <si>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</si>
  <si>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苅田町</t>
  </si>
  <si>
    <t>吉富町</t>
  </si>
  <si>
    <t>区分</t>
  </si>
  <si>
    <t>人　　　口</t>
  </si>
  <si>
    <t>宗像市</t>
  </si>
  <si>
    <t>市区町村名</t>
    <rPh sb="0" eb="2">
      <t>シク</t>
    </rPh>
    <rPh sb="2" eb="4">
      <t>チョウソン</t>
    </rPh>
    <rPh sb="4" eb="5">
      <t>メイ</t>
    </rPh>
    <phoneticPr fontId="2"/>
  </si>
  <si>
    <t>　戸畑区</t>
  </si>
  <si>
    <t>福津市</t>
    <rPh sb="0" eb="3">
      <t>フクツシ</t>
    </rPh>
    <phoneticPr fontId="2"/>
  </si>
  <si>
    <t>町村計</t>
    <rPh sb="0" eb="2">
      <t>チョウソン</t>
    </rPh>
    <rPh sb="2" eb="3">
      <t>ケイ</t>
    </rPh>
    <phoneticPr fontId="2"/>
  </si>
  <si>
    <t>県計</t>
    <rPh sb="0" eb="1">
      <t>ケン</t>
    </rPh>
    <rPh sb="1" eb="2">
      <t>ケイ</t>
    </rPh>
    <phoneticPr fontId="2"/>
  </si>
  <si>
    <t>うきは市</t>
    <rPh sb="3" eb="4">
      <t>シ</t>
    </rPh>
    <phoneticPr fontId="2"/>
  </si>
  <si>
    <t>筑前町</t>
    <rPh sb="0" eb="3">
      <t>チクゼンマチ</t>
    </rPh>
    <phoneticPr fontId="2"/>
  </si>
  <si>
    <t>東峰村</t>
    <rPh sb="0" eb="2">
      <t>トウホウ</t>
    </rPh>
    <rPh sb="2" eb="3">
      <t>ムラ</t>
    </rPh>
    <phoneticPr fontId="2"/>
  </si>
  <si>
    <t>上毛町</t>
    <rPh sb="0" eb="3">
      <t>コウゲマチ</t>
    </rPh>
    <phoneticPr fontId="2"/>
  </si>
  <si>
    <t>築上町</t>
    <rPh sb="0" eb="2">
      <t>チクジョウ</t>
    </rPh>
    <rPh sb="2" eb="3">
      <t>マチ</t>
    </rPh>
    <phoneticPr fontId="2"/>
  </si>
  <si>
    <t>宮若市</t>
    <rPh sb="0" eb="3">
      <t>ミヤワカシ</t>
    </rPh>
    <phoneticPr fontId="2"/>
  </si>
  <si>
    <t>嘉麻市</t>
    <rPh sb="0" eb="3">
      <t>カマシ</t>
    </rPh>
    <phoneticPr fontId="7"/>
  </si>
  <si>
    <t>朝倉市</t>
    <rPh sb="0" eb="3">
      <t>アサクラシ</t>
    </rPh>
    <phoneticPr fontId="7"/>
  </si>
  <si>
    <t>みやま市</t>
    <rPh sb="3" eb="4">
      <t>シ</t>
    </rPh>
    <phoneticPr fontId="7"/>
  </si>
  <si>
    <t>糸島市</t>
    <rPh sb="0" eb="2">
      <t>イトシマ</t>
    </rPh>
    <phoneticPr fontId="2"/>
  </si>
  <si>
    <t>福智町</t>
    <rPh sb="0" eb="3">
      <t>フクチマチ</t>
    </rPh>
    <phoneticPr fontId="7"/>
  </si>
  <si>
    <t>みやこ町</t>
    <rPh sb="3" eb="4">
      <t>マチ</t>
    </rPh>
    <phoneticPr fontId="7"/>
  </si>
  <si>
    <t>住民基本台帳【合計】</t>
    <rPh sb="0" eb="2">
      <t>ジュウミン</t>
    </rPh>
    <rPh sb="2" eb="4">
      <t>キホン</t>
    </rPh>
    <rPh sb="4" eb="6">
      <t>ダイチョウ</t>
    </rPh>
    <rPh sb="7" eb="9">
      <t>ゴウケイ</t>
    </rPh>
    <phoneticPr fontId="2"/>
  </si>
  <si>
    <t>市計</t>
    <rPh sb="0" eb="1">
      <t>シ</t>
    </rPh>
    <rPh sb="1" eb="2">
      <t>ケイ</t>
    </rPh>
    <phoneticPr fontId="3"/>
  </si>
  <si>
    <t>那珂川市</t>
    <rPh sb="3" eb="4">
      <t>シ</t>
    </rPh>
    <phoneticPr fontId="2"/>
  </si>
  <si>
    <t>住民基本台帳【日本人住民】</t>
    <rPh sb="0" eb="2">
      <t>ジュウミン</t>
    </rPh>
    <rPh sb="2" eb="4">
      <t>キホン</t>
    </rPh>
    <rPh sb="4" eb="6">
      <t>ダイチョウ</t>
    </rPh>
    <rPh sb="7" eb="10">
      <t>ニホンジン</t>
    </rPh>
    <rPh sb="10" eb="12">
      <t>ジュウミン</t>
    </rPh>
    <phoneticPr fontId="1"/>
  </si>
  <si>
    <t>市区町村名</t>
    <rPh sb="0" eb="2">
      <t>シク</t>
    </rPh>
    <rPh sb="2" eb="4">
      <t>チョウソン</t>
    </rPh>
    <rPh sb="4" eb="5">
      <t>メイ</t>
    </rPh>
    <phoneticPr fontId="1"/>
  </si>
  <si>
    <t>福津市</t>
    <rPh sb="0" eb="3">
      <t>フクツシ</t>
    </rPh>
    <phoneticPr fontId="3"/>
  </si>
  <si>
    <t>うきは市</t>
    <rPh sb="3" eb="4">
      <t>シ</t>
    </rPh>
    <phoneticPr fontId="3"/>
  </si>
  <si>
    <t>宮若市</t>
    <rPh sb="0" eb="3">
      <t>ミヤワカシ</t>
    </rPh>
    <phoneticPr fontId="3"/>
  </si>
  <si>
    <t>嘉麻市</t>
    <rPh sb="0" eb="3">
      <t>カマシ</t>
    </rPh>
    <phoneticPr fontId="8"/>
  </si>
  <si>
    <t>朝倉市</t>
    <rPh sb="0" eb="3">
      <t>アサクラシ</t>
    </rPh>
    <phoneticPr fontId="8"/>
  </si>
  <si>
    <t>みやま市</t>
    <rPh sb="3" eb="4">
      <t>シ</t>
    </rPh>
    <phoneticPr fontId="8"/>
  </si>
  <si>
    <t>糸島市</t>
    <rPh sb="0" eb="2">
      <t>イトシマ</t>
    </rPh>
    <phoneticPr fontId="3"/>
  </si>
  <si>
    <t>那珂川市</t>
    <rPh sb="3" eb="4">
      <t>シ</t>
    </rPh>
    <phoneticPr fontId="3"/>
  </si>
  <si>
    <t>筑前町</t>
    <rPh sb="0" eb="3">
      <t>チクゼンマチ</t>
    </rPh>
    <phoneticPr fontId="3"/>
  </si>
  <si>
    <t>東峰村</t>
    <rPh sb="0" eb="2">
      <t>トウホウ</t>
    </rPh>
    <rPh sb="2" eb="3">
      <t>ムラ</t>
    </rPh>
    <phoneticPr fontId="3"/>
  </si>
  <si>
    <t>福智町</t>
    <rPh sb="0" eb="3">
      <t>フクチマチ</t>
    </rPh>
    <phoneticPr fontId="8"/>
  </si>
  <si>
    <t>みやこ町</t>
    <rPh sb="3" eb="4">
      <t>マチ</t>
    </rPh>
    <phoneticPr fontId="8"/>
  </si>
  <si>
    <t>上毛町</t>
    <rPh sb="0" eb="3">
      <t>コウゲマチ</t>
    </rPh>
    <phoneticPr fontId="3"/>
  </si>
  <si>
    <t>築上町</t>
    <rPh sb="0" eb="2">
      <t>チクジョウ</t>
    </rPh>
    <rPh sb="2" eb="3">
      <t>マチ</t>
    </rPh>
    <phoneticPr fontId="3"/>
  </si>
  <si>
    <t>町村計</t>
    <rPh sb="0" eb="2">
      <t>チョウソン</t>
    </rPh>
    <rPh sb="2" eb="3">
      <t>ケイ</t>
    </rPh>
    <phoneticPr fontId="3"/>
  </si>
  <si>
    <t>県計</t>
    <rPh sb="0" eb="1">
      <t>ケン</t>
    </rPh>
    <rPh sb="1" eb="2">
      <t>ケイ</t>
    </rPh>
    <phoneticPr fontId="3"/>
  </si>
  <si>
    <t>住民基本台帳【外国人住民】</t>
    <rPh sb="0" eb="2">
      <t>ジュウミン</t>
    </rPh>
    <rPh sb="2" eb="4">
      <t>キホン</t>
    </rPh>
    <rPh sb="4" eb="6">
      <t>ダイチョウ</t>
    </rPh>
    <rPh sb="7" eb="10">
      <t>ガイコクジン</t>
    </rPh>
    <rPh sb="10" eb="12">
      <t>ジュウミン</t>
    </rPh>
    <phoneticPr fontId="1"/>
  </si>
  <si>
    <t>嘉麻市</t>
    <rPh sb="0" eb="3">
      <t>カマシ</t>
    </rPh>
    <phoneticPr fontId="4"/>
  </si>
  <si>
    <t>朝倉市</t>
    <rPh sb="0" eb="3">
      <t>アサクラシ</t>
    </rPh>
    <phoneticPr fontId="4"/>
  </si>
  <si>
    <t>みやま市</t>
    <rPh sb="3" eb="4">
      <t>シ</t>
    </rPh>
    <phoneticPr fontId="4"/>
  </si>
  <si>
    <t>福智町</t>
    <rPh sb="0" eb="3">
      <t>フクチマチ</t>
    </rPh>
    <phoneticPr fontId="4"/>
  </si>
  <si>
    <t>みやこ町</t>
    <rPh sb="3" eb="4">
      <t>マチ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</si>
</sst>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9"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indexed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4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4" fillId="0" borderId="0" xfId="2" applyAlignment="1"/>
    <xf numFmtId="0" fontId="4" fillId="0" borderId="0" xfId="2"/>
    <xf numFmtId="0" fontId="4" fillId="0" borderId="0" xfId="2" applyNumberFormat="1" applyAlignment="1"/>
    <xf numFmtId="0" fontId="4" fillId="0" borderId="0" xfId="2" applyFont="1" applyAlignment="1"/>
    <xf numFmtId="0" fontId="4" fillId="0" borderId="0" xfId="2" applyFont="1"/>
    <xf numFmtId="3" fontId="5" fillId="0" borderId="1" xfId="2" applyNumberFormat="1" applyFont="1" applyBorder="1" applyAlignment="1">
      <alignment horizontal="right"/>
    </xf>
    <xf numFmtId="0" fontId="5" fillId="0" borderId="1" xfId="2" applyFont="1" applyBorder="1" applyAlignment="1">
      <alignment horizontal="center"/>
    </xf>
    <xf numFmtId="3" fontId="5" fillId="0" borderId="1" xfId="2" applyNumberFormat="1" applyFont="1" applyBorder="1" applyAlignment="1">
      <alignment horizontal="center"/>
    </xf>
    <xf numFmtId="3" fontId="5" fillId="0" borderId="2" xfId="2" applyNumberFormat="1" applyFont="1" applyBorder="1" applyAlignment="1">
      <alignment horizontal="center"/>
    </xf>
    <xf numFmtId="3" fontId="5" fillId="0" borderId="3" xfId="2" applyNumberFormat="1" applyFont="1" applyBorder="1" applyAlignment="1">
      <alignment horizontal="centerContinuous"/>
    </xf>
    <xf numFmtId="3" fontId="5" fillId="0" borderId="4" xfId="2" applyNumberFormat="1" applyFont="1" applyBorder="1" applyAlignment="1">
      <alignment horizontal="centerContinuous"/>
    </xf>
    <xf numFmtId="3" fontId="5" fillId="0" borderId="5" xfId="2" applyNumberFormat="1" applyFont="1" applyBorder="1" applyAlignment="1">
      <alignment horizontal="centerContinuous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3" fontId="5" fillId="0" borderId="2" xfId="2" applyNumberFormat="1" applyFont="1" applyBorder="1" applyAlignment="1">
      <alignment horizontal="left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0" xfId="2" applyFont="1"/>
    <xf numFmtId="0" fontId="5" fillId="0" borderId="10" xfId="0" applyFont="1" applyFill="1" applyBorder="1">
      <alignment vertical="center"/>
    </xf>
    <xf numFmtId="176" fontId="4" fillId="0" borderId="6" xfId="1" applyNumberFormat="1" applyFont="1" applyBorder="1">
      <alignment vertical="center"/>
    </xf>
    <xf numFmtId="176" fontId="4" fillId="0" borderId="8" xfId="1" applyNumberFormat="1" applyFont="1" applyBorder="1">
      <alignment vertical="center"/>
    </xf>
    <xf numFmtId="176" fontId="4" fillId="0" borderId="1" xfId="1" applyNumberFormat="1" applyFont="1" applyBorder="1">
      <alignment vertical="center"/>
    </xf>
    <xf numFmtId="176" fontId="4" fillId="0" borderId="10" xfId="1" applyNumberFormat="1" applyFont="1" applyBorder="1">
      <alignment vertical="center"/>
    </xf>
    <xf numFmtId="176" fontId="4" fillId="0" borderId="11" xfId="1" applyNumberFormat="1" applyFont="1" applyBorder="1">
      <alignment vertical="center"/>
    </xf>
    <xf numFmtId="0" fontId="4" fillId="0" borderId="0" xfId="2" applyFont="1" applyAlignment="1">
      <alignment vertical="center"/>
    </xf>
    <xf numFmtId="0" fontId="5" fillId="0" borderId="13" xfId="0" applyFont="1" applyBorder="1">
      <alignment vertical="center"/>
    </xf>
    <xf numFmtId="176" fontId="4" fillId="0" borderId="13" xfId="1" applyNumberFormat="1" applyFont="1" applyBorder="1">
      <alignment vertical="center"/>
    </xf>
    <xf numFmtId="0" fontId="4" fillId="0" borderId="0" xfId="2" applyNumberFormat="1" applyFont="1" applyAlignment="1"/>
    <xf numFmtId="176" fontId="4" fillId="0" borderId="0" xfId="2" applyNumberFormat="1" applyFont="1"/>
    <xf numFmtId="0" fontId="4" fillId="0" borderId="0" xfId="4" applyFont="1">
      <alignment vertical="center"/>
    </xf>
    <xf numFmtId="0" fontId="6" fillId="0" borderId="0" xfId="4" applyFont="1">
      <alignment vertical="center"/>
    </xf>
    <xf numFmtId="0" fontId="5" fillId="0" borderId="6" xfId="4" applyFont="1" applyBorder="1">
      <alignment vertical="center"/>
    </xf>
    <xf numFmtId="176" fontId="4" fillId="0" borderId="6" xfId="3" applyNumberFormat="1" applyFont="1" applyBorder="1" applyAlignment="1">
      <alignment vertical="center"/>
    </xf>
    <xf numFmtId="0" fontId="5" fillId="0" borderId="7" xfId="4" applyFont="1" applyBorder="1">
      <alignment vertical="center"/>
    </xf>
    <xf numFmtId="176" fontId="4" fillId="0" borderId="7" xfId="3" applyNumberFormat="1" applyFont="1" applyBorder="1" applyAlignment="1">
      <alignment vertical="center"/>
    </xf>
    <xf numFmtId="0" fontId="5" fillId="0" borderId="8" xfId="4" applyFont="1" applyBorder="1">
      <alignment vertical="center"/>
    </xf>
    <xf numFmtId="176" fontId="4" fillId="0" borderId="8" xfId="3" applyNumberFormat="1" applyFont="1" applyBorder="1" applyAlignment="1">
      <alignment vertical="center"/>
    </xf>
    <xf numFmtId="176" fontId="4" fillId="0" borderId="12" xfId="3" applyNumberFormat="1" applyFont="1" applyBorder="1" applyAlignment="1">
      <alignment vertical="center"/>
    </xf>
    <xf numFmtId="0" fontId="5" fillId="0" borderId="9" xfId="4" applyFont="1" applyBorder="1">
      <alignment vertical="center"/>
    </xf>
    <xf numFmtId="176" fontId="4" fillId="0" borderId="11" xfId="3" applyNumberFormat="1" applyFont="1" applyBorder="1" applyAlignment="1">
      <alignment vertical="center"/>
    </xf>
    <xf numFmtId="176" fontId="4" fillId="0" borderId="9" xfId="3" applyNumberFormat="1" applyFont="1" applyBorder="1" applyAlignment="1">
      <alignment vertical="center"/>
    </xf>
    <xf numFmtId="176" fontId="4" fillId="0" borderId="1" xfId="3" applyNumberFormat="1" applyFont="1" applyBorder="1" applyAlignment="1">
      <alignment vertical="center"/>
    </xf>
    <xf numFmtId="0" fontId="5" fillId="0" borderId="1" xfId="4" applyFont="1" applyBorder="1">
      <alignment vertical="center"/>
    </xf>
    <xf numFmtId="0" fontId="5" fillId="0" borderId="11" xfId="4" applyFont="1" applyBorder="1">
      <alignment vertical="center"/>
    </xf>
    <xf numFmtId="0" fontId="5" fillId="0" borderId="10" xfId="4" applyFont="1" applyBorder="1">
      <alignment vertical="center"/>
    </xf>
    <xf numFmtId="176" fontId="4" fillId="0" borderId="10" xfId="3" applyNumberFormat="1" applyFont="1" applyBorder="1" applyAlignment="1">
      <alignment vertical="center"/>
    </xf>
    <xf numFmtId="0" fontId="5" fillId="0" borderId="10" xfId="4" applyFont="1" applyFill="1" applyBorder="1">
      <alignment vertical="center"/>
    </xf>
    <xf numFmtId="176" fontId="4" fillId="0" borderId="10" xfId="4" applyNumberFormat="1" applyFont="1" applyBorder="1">
      <alignment vertical="center"/>
    </xf>
  </cellXfs>
  <cellStyles count="5">
    <cellStyle name="桁区切り" xfId="1" builtinId="6"/>
    <cellStyle name="桁区切り 2" xfId="3"/>
    <cellStyle name="標準" xfId="0" builtinId="0"/>
    <cellStyle name="標準 2" xfId="4"/>
    <cellStyle name="標準_月報150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1" name="Line 1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2" name="Line 2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3" name="Line 5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4" name="Line 6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5" name="Line 1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6" name="Line 2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7" name="Line 5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8" name="Line 6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1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2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3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6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7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8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9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0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1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6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7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8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9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0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1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2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3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4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5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6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7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521" name="Line 1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522" name="Line 2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523" name="Line 5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524" name="Line 6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1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2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3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8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9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0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1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6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7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6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7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8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9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2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3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4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5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0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1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2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3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4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5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6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7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33" name="Line 1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34" name="Line 2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35" name="Line 5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36" name="Line 6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1&#26085;&#26412;&#20154;/&#26085;&#26412;&#20154;&#65312;&#26376;&#22577;&#38598;&#35336;&#12510;&#12463;&#12525;&#65288;R0509&#65289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033&#34892;&#36001;&#25919;&#25903;&#25588;&#35506;/00.&#19968;&#26178;&#20445;&#23384;&#12501;&#12457;&#12523;&#12480;&#65288;&#20196;&#21644;&#65301;&#24180;&#24230;&#65289;/D_&#24246;&#21209;&#20107;&#26989;/D2%20&#20303;&#27665;&#22522;&#26412;&#21488;&#24115;/D203%20&#20303;&#27665;&#22522;&#26412;&#21488;&#24115;&#24180;&#22577;&#12539;&#26376;&#22577;/02%20&#26376;&#22577;/202309/02&#22806;&#22269;&#20154;/&#22806;&#22269;&#20154;&#65312;&#26376;&#22577;&#38598;&#35336;&#12510;&#12463;&#12525;&#65288;R509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定"/>
      <sheetName val="データ"/>
      <sheetName val="住基作成"/>
      <sheetName val="月報（日本人）"/>
    </sheetNames>
    <sheetDataSet>
      <sheetData sheetId="0" refreshError="1"/>
      <sheetData sheetId="1" refreshError="1"/>
      <sheetData sheetId="2">
        <row r="2">
          <cell r="E2" t="str">
            <v>令和5年9月末日現在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定"/>
      <sheetName val="データ"/>
      <sheetName val="住基作成"/>
      <sheetName val="月報（外国人）"/>
    </sheetNames>
    <sheetDataSet>
      <sheetData sheetId="0" refreshError="1"/>
      <sheetData sheetId="1" refreshError="1"/>
      <sheetData sheetId="2">
        <row r="2">
          <cell r="E2" t="str">
            <v>令和5年9月末日現在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K85"/>
  <sheetViews>
    <sheetView tabSelected="1" zoomScaleNormal="90" zoomScaleSheetLayoutView="100" workbookViewId="0">
      <selection activeCell="L5" sqref="L5"/>
    </sheetView>
  </sheetViews>
  <sheetFormatPr defaultRowHeight="15" customHeight="1"/>
  <cols>
    <col min="1" max="1" width="9" style="5"/>
    <col min="2" max="2" width="11" style="5" customWidth="1"/>
    <col min="3" max="4" width="11.125" style="5" bestFit="1" customWidth="1"/>
    <col min="5" max="5" width="11.5" style="5" bestFit="1" customWidth="1"/>
    <col min="6" max="6" width="9.75" style="5" customWidth="1"/>
    <col min="7" max="7" width="11.125" style="5" customWidth="1"/>
    <col min="8" max="8" width="9.75" style="5" customWidth="1"/>
    <col min="9" max="10" width="9.25" style="5" customWidth="1"/>
    <col min="11" max="11" width="4.25" style="5" bestFit="1" customWidth="1"/>
    <col min="12" max="16384" width="9" style="5"/>
  </cols>
  <sheetData>
    <row r="1" spans="1:1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5" customHeight="1">
      <c r="A2" s="4"/>
      <c r="B2" s="35" t="s">
        <v>89</v>
      </c>
      <c r="C2" s="35"/>
      <c r="E2" s="35" t="str">
        <f>[1]住基作成!E2</f>
        <v>令和5年9月末日現在</v>
      </c>
      <c r="F2" s="36"/>
      <c r="G2" s="36"/>
      <c r="H2" s="36"/>
      <c r="I2" s="36"/>
      <c r="J2" s="36"/>
      <c r="K2" s="4"/>
    </row>
    <row r="3" spans="1:11" ht="15" customHeight="1">
      <c r="A3" s="4"/>
      <c r="B3" s="36"/>
      <c r="C3" s="36"/>
      <c r="D3" s="36"/>
      <c r="E3" s="36"/>
      <c r="F3" s="36"/>
      <c r="G3" s="36"/>
      <c r="H3" s="36"/>
      <c r="I3" s="36"/>
      <c r="J3" s="36"/>
      <c r="K3" s="4"/>
    </row>
    <row r="4" spans="1:11" ht="15" customHeight="1">
      <c r="A4" s="4"/>
      <c r="B4" s="36"/>
      <c r="C4" s="36"/>
      <c r="D4" s="36"/>
      <c r="E4" s="36"/>
      <c r="F4" s="36"/>
      <c r="G4" s="36"/>
      <c r="H4" s="36"/>
      <c r="I4" s="36"/>
      <c r="J4" s="36"/>
      <c r="K4" s="4"/>
    </row>
    <row r="5" spans="1:11" ht="15" customHeight="1">
      <c r="A5" s="4"/>
      <c r="B5" s="36"/>
      <c r="C5" s="36"/>
      <c r="D5" s="36"/>
      <c r="E5" s="36"/>
      <c r="F5" s="36"/>
      <c r="G5" s="36"/>
      <c r="H5" s="36"/>
      <c r="I5" s="36"/>
      <c r="J5" s="36"/>
      <c r="K5" s="4"/>
    </row>
    <row r="6" spans="1:11" ht="15" customHeight="1">
      <c r="A6" s="4"/>
      <c r="B6" s="6" t="s">
        <v>66</v>
      </c>
      <c r="C6" s="10" t="s">
        <v>67</v>
      </c>
      <c r="D6" s="11"/>
      <c r="E6" s="12"/>
      <c r="F6" s="7" t="s">
        <v>5</v>
      </c>
      <c r="G6" s="8" t="s">
        <v>2</v>
      </c>
      <c r="H6" s="8" t="s">
        <v>2</v>
      </c>
      <c r="I6" s="8" t="s">
        <v>2</v>
      </c>
      <c r="J6" s="8" t="s">
        <v>2</v>
      </c>
    </row>
    <row r="7" spans="1:11" ht="15" customHeight="1">
      <c r="A7" s="4"/>
      <c r="B7" s="15" t="s">
        <v>90</v>
      </c>
      <c r="C7" s="9" t="s">
        <v>0</v>
      </c>
      <c r="D7" s="9" t="s">
        <v>1</v>
      </c>
      <c r="E7" s="9" t="s">
        <v>3</v>
      </c>
      <c r="F7" s="9"/>
      <c r="G7" s="9" t="s">
        <v>4</v>
      </c>
      <c r="H7" s="9" t="s">
        <v>5</v>
      </c>
      <c r="I7" s="9" t="s">
        <v>6</v>
      </c>
      <c r="J7" s="9" t="s">
        <v>7</v>
      </c>
    </row>
    <row r="8" spans="1:11" ht="15" customHeight="1">
      <c r="A8" s="4"/>
      <c r="B8" s="37" t="s">
        <v>8</v>
      </c>
      <c r="C8" s="38">
        <v>429577</v>
      </c>
      <c r="D8" s="38">
        <v>477591</v>
      </c>
      <c r="E8" s="38">
        <v>907168</v>
      </c>
      <c r="F8" s="38">
        <v>474044</v>
      </c>
      <c r="G8" s="38">
        <v>907982</v>
      </c>
      <c r="H8" s="38">
        <v>474304</v>
      </c>
      <c r="I8" s="38">
        <v>-814</v>
      </c>
      <c r="J8" s="38">
        <v>-260</v>
      </c>
    </row>
    <row r="9" spans="1:11" ht="15" customHeight="1">
      <c r="A9" s="4"/>
      <c r="B9" s="39" t="s">
        <v>9</v>
      </c>
      <c r="C9" s="40">
        <v>42196</v>
      </c>
      <c r="D9" s="40">
        <v>49325</v>
      </c>
      <c r="E9" s="40">
        <v>91521</v>
      </c>
      <c r="F9" s="40">
        <v>48215</v>
      </c>
      <c r="G9" s="40">
        <v>91674</v>
      </c>
      <c r="H9" s="40">
        <v>48279</v>
      </c>
      <c r="I9" s="40">
        <v>-153</v>
      </c>
      <c r="J9" s="40">
        <v>-64</v>
      </c>
    </row>
    <row r="10" spans="1:11" ht="15" customHeight="1">
      <c r="A10" s="4"/>
      <c r="B10" s="41" t="s">
        <v>12</v>
      </c>
      <c r="C10" s="42">
        <v>37434</v>
      </c>
      <c r="D10" s="42">
        <v>41032</v>
      </c>
      <c r="E10" s="42">
        <v>78466</v>
      </c>
      <c r="F10" s="42">
        <v>38918</v>
      </c>
      <c r="G10" s="42">
        <v>78508</v>
      </c>
      <c r="H10" s="42">
        <v>38926</v>
      </c>
      <c r="I10" s="42">
        <v>-42</v>
      </c>
      <c r="J10" s="42">
        <v>-8</v>
      </c>
      <c r="K10" s="33"/>
    </row>
    <row r="11" spans="1:11" ht="15" customHeight="1">
      <c r="A11" s="4"/>
      <c r="B11" s="41" t="s">
        <v>70</v>
      </c>
      <c r="C11" s="42">
        <v>26129</v>
      </c>
      <c r="D11" s="42">
        <v>28409</v>
      </c>
      <c r="E11" s="42">
        <v>54538</v>
      </c>
      <c r="F11" s="42">
        <v>29088</v>
      </c>
      <c r="G11" s="42">
        <v>54583</v>
      </c>
      <c r="H11" s="42">
        <v>29118</v>
      </c>
      <c r="I11" s="42">
        <v>-45</v>
      </c>
      <c r="J11" s="42">
        <v>-30</v>
      </c>
    </row>
    <row r="12" spans="1:11" ht="15" customHeight="1">
      <c r="A12" s="4"/>
      <c r="B12" s="41" t="s">
        <v>10</v>
      </c>
      <c r="C12" s="42">
        <v>81704</v>
      </c>
      <c r="D12" s="42">
        <v>91489</v>
      </c>
      <c r="E12" s="42">
        <v>173193</v>
      </c>
      <c r="F12" s="42">
        <v>99585</v>
      </c>
      <c r="G12" s="42">
        <v>173296</v>
      </c>
      <c r="H12" s="42">
        <v>99617</v>
      </c>
      <c r="I12" s="42">
        <v>-103</v>
      </c>
      <c r="J12" s="42">
        <v>-32</v>
      </c>
    </row>
    <row r="13" spans="1:11" ht="15" customHeight="1">
      <c r="A13" s="4"/>
      <c r="B13" s="41" t="s">
        <v>11</v>
      </c>
      <c r="C13" s="42">
        <v>97555</v>
      </c>
      <c r="D13" s="43">
        <v>106531</v>
      </c>
      <c r="E13" s="42">
        <v>204086</v>
      </c>
      <c r="F13" s="42">
        <v>102191</v>
      </c>
      <c r="G13" s="42">
        <v>204287</v>
      </c>
      <c r="H13" s="42">
        <v>102209</v>
      </c>
      <c r="I13" s="42">
        <v>-201</v>
      </c>
      <c r="J13" s="42">
        <v>-18</v>
      </c>
    </row>
    <row r="14" spans="1:11" ht="15" customHeight="1">
      <c r="A14" s="4"/>
      <c r="B14" s="41" t="s">
        <v>13</v>
      </c>
      <c r="C14" s="42">
        <v>29320</v>
      </c>
      <c r="D14" s="43">
        <v>32800</v>
      </c>
      <c r="E14" s="42">
        <v>62120</v>
      </c>
      <c r="F14" s="42">
        <v>33524</v>
      </c>
      <c r="G14" s="42">
        <v>62235</v>
      </c>
      <c r="H14" s="42">
        <v>33588</v>
      </c>
      <c r="I14" s="42">
        <v>-115</v>
      </c>
      <c r="J14" s="42">
        <v>-64</v>
      </c>
    </row>
    <row r="15" spans="1:11" ht="15" customHeight="1">
      <c r="A15" s="4"/>
      <c r="B15" s="44" t="s">
        <v>14</v>
      </c>
      <c r="C15" s="45">
        <v>115239</v>
      </c>
      <c r="D15" s="45">
        <v>128005</v>
      </c>
      <c r="E15" s="46">
        <v>243244</v>
      </c>
      <c r="F15" s="46">
        <v>122523</v>
      </c>
      <c r="G15" s="46">
        <v>243399</v>
      </c>
      <c r="H15" s="46">
        <v>122567</v>
      </c>
      <c r="I15" s="46">
        <v>-155</v>
      </c>
      <c r="J15" s="46">
        <v>-44</v>
      </c>
    </row>
    <row r="16" spans="1:11" ht="15" customHeight="1">
      <c r="A16" s="4"/>
      <c r="B16" s="37" t="s">
        <v>15</v>
      </c>
      <c r="C16" s="38">
        <v>730953</v>
      </c>
      <c r="D16" s="38">
        <v>817183</v>
      </c>
      <c r="E16" s="38">
        <v>1548136</v>
      </c>
      <c r="F16" s="38">
        <v>823862</v>
      </c>
      <c r="G16" s="38">
        <v>1547974</v>
      </c>
      <c r="H16" s="38">
        <v>823621</v>
      </c>
      <c r="I16" s="38">
        <v>162</v>
      </c>
      <c r="J16" s="38">
        <v>241</v>
      </c>
    </row>
    <row r="17" spans="1:10" ht="15" customHeight="1">
      <c r="A17" s="4"/>
      <c r="B17" s="39" t="s">
        <v>16</v>
      </c>
      <c r="C17" s="40">
        <v>151317</v>
      </c>
      <c r="D17" s="40">
        <v>161449</v>
      </c>
      <c r="E17" s="40">
        <v>312766</v>
      </c>
      <c r="F17" s="40">
        <v>159125</v>
      </c>
      <c r="G17" s="40">
        <v>312674</v>
      </c>
      <c r="H17" s="40">
        <v>159002</v>
      </c>
      <c r="I17" s="40">
        <v>92</v>
      </c>
      <c r="J17" s="40">
        <v>123</v>
      </c>
    </row>
    <row r="18" spans="1:10" ht="15" customHeight="1">
      <c r="A18" s="4"/>
      <c r="B18" s="41" t="s">
        <v>17</v>
      </c>
      <c r="C18" s="42">
        <v>111630</v>
      </c>
      <c r="D18" s="43">
        <v>119572</v>
      </c>
      <c r="E18" s="42">
        <v>231202</v>
      </c>
      <c r="F18" s="42">
        <v>144105</v>
      </c>
      <c r="G18" s="42">
        <v>231159</v>
      </c>
      <c r="H18" s="42">
        <v>144072</v>
      </c>
      <c r="I18" s="42">
        <v>43</v>
      </c>
      <c r="J18" s="42">
        <v>33</v>
      </c>
    </row>
    <row r="19" spans="1:10" ht="15" customHeight="1">
      <c r="A19" s="4"/>
      <c r="B19" s="41" t="s">
        <v>18</v>
      </c>
      <c r="C19" s="42">
        <v>86162</v>
      </c>
      <c r="D19" s="43">
        <v>107599</v>
      </c>
      <c r="E19" s="42">
        <v>193761</v>
      </c>
      <c r="F19" s="42">
        <v>118920</v>
      </c>
      <c r="G19" s="42">
        <v>193911</v>
      </c>
      <c r="H19" s="42">
        <v>119028</v>
      </c>
      <c r="I19" s="42">
        <v>-150</v>
      </c>
      <c r="J19" s="42">
        <v>-108</v>
      </c>
    </row>
    <row r="20" spans="1:10" ht="15" customHeight="1">
      <c r="A20" s="4"/>
      <c r="B20" s="41" t="s">
        <v>19</v>
      </c>
      <c r="C20" s="42">
        <v>122072</v>
      </c>
      <c r="D20" s="43">
        <v>139319</v>
      </c>
      <c r="E20" s="42">
        <v>261391</v>
      </c>
      <c r="F20" s="42">
        <v>133853</v>
      </c>
      <c r="G20" s="42">
        <v>261338</v>
      </c>
      <c r="H20" s="42">
        <v>133794</v>
      </c>
      <c r="I20" s="42">
        <v>53</v>
      </c>
      <c r="J20" s="42">
        <v>59</v>
      </c>
    </row>
    <row r="21" spans="1:10" ht="15" customHeight="1">
      <c r="A21" s="4"/>
      <c r="B21" s="41" t="s">
        <v>22</v>
      </c>
      <c r="C21" s="42">
        <v>97330</v>
      </c>
      <c r="D21" s="43">
        <v>107470</v>
      </c>
      <c r="E21" s="42">
        <v>204800</v>
      </c>
      <c r="F21" s="42">
        <v>98166</v>
      </c>
      <c r="G21" s="42">
        <v>204807</v>
      </c>
      <c r="H21" s="42">
        <v>98149</v>
      </c>
      <c r="I21" s="42">
        <v>-7</v>
      </c>
      <c r="J21" s="42">
        <v>17</v>
      </c>
    </row>
    <row r="22" spans="1:10" ht="15" customHeight="1">
      <c r="A22" s="4"/>
      <c r="B22" s="41" t="s">
        <v>20</v>
      </c>
      <c r="C22" s="42">
        <v>59018</v>
      </c>
      <c r="D22" s="43">
        <v>65894</v>
      </c>
      <c r="E22" s="42">
        <v>124912</v>
      </c>
      <c r="F22" s="42">
        <v>64251</v>
      </c>
      <c r="G22" s="42">
        <v>124972</v>
      </c>
      <c r="H22" s="42">
        <v>64229</v>
      </c>
      <c r="I22" s="42">
        <v>-60</v>
      </c>
      <c r="J22" s="42">
        <v>22</v>
      </c>
    </row>
    <row r="23" spans="1:10" ht="15" customHeight="1">
      <c r="A23" s="4"/>
      <c r="B23" s="44" t="s">
        <v>21</v>
      </c>
      <c r="C23" s="45">
        <v>103424</v>
      </c>
      <c r="D23" s="45">
        <v>115880</v>
      </c>
      <c r="E23" s="46">
        <v>219304</v>
      </c>
      <c r="F23" s="46">
        <v>105442</v>
      </c>
      <c r="G23" s="46">
        <v>219113</v>
      </c>
      <c r="H23" s="46">
        <v>105347</v>
      </c>
      <c r="I23" s="46">
        <v>191</v>
      </c>
      <c r="J23" s="46">
        <v>95</v>
      </c>
    </row>
    <row r="24" spans="1:10" ht="15" customHeight="1">
      <c r="A24" s="4"/>
      <c r="B24" s="37" t="s">
        <v>23</v>
      </c>
      <c r="C24" s="38">
        <v>49399</v>
      </c>
      <c r="D24" s="38">
        <v>56700</v>
      </c>
      <c r="E24" s="38">
        <v>106099</v>
      </c>
      <c r="F24" s="38">
        <v>54944</v>
      </c>
      <c r="G24" s="38">
        <v>106322</v>
      </c>
      <c r="H24" s="38">
        <v>55026</v>
      </c>
      <c r="I24" s="38">
        <v>-223</v>
      </c>
      <c r="J24" s="38">
        <v>-82</v>
      </c>
    </row>
    <row r="25" spans="1:10" ht="15" customHeight="1">
      <c r="A25" s="4"/>
      <c r="B25" s="37" t="s">
        <v>24</v>
      </c>
      <c r="C25" s="38">
        <v>140954</v>
      </c>
      <c r="D25" s="38">
        <v>155299</v>
      </c>
      <c r="E25" s="38">
        <v>296253</v>
      </c>
      <c r="F25" s="38">
        <v>137462</v>
      </c>
      <c r="G25" s="38">
        <v>296414</v>
      </c>
      <c r="H25" s="38">
        <v>137422</v>
      </c>
      <c r="I25" s="38">
        <v>-161</v>
      </c>
      <c r="J25" s="38">
        <v>40</v>
      </c>
    </row>
    <row r="26" spans="1:10" ht="15" customHeight="1">
      <c r="A26" s="4"/>
      <c r="B26" s="37" t="s">
        <v>25</v>
      </c>
      <c r="C26" s="38">
        <v>25765</v>
      </c>
      <c r="D26" s="38">
        <v>28816</v>
      </c>
      <c r="E26" s="38">
        <v>54581</v>
      </c>
      <c r="F26" s="38">
        <v>27127</v>
      </c>
      <c r="G26" s="38">
        <v>54669</v>
      </c>
      <c r="H26" s="38">
        <v>27151</v>
      </c>
      <c r="I26" s="38">
        <v>-88</v>
      </c>
      <c r="J26" s="38">
        <v>-24</v>
      </c>
    </row>
    <row r="27" spans="1:10" ht="15" customHeight="1">
      <c r="A27" s="4"/>
      <c r="B27" s="37" t="s">
        <v>26</v>
      </c>
      <c r="C27" s="38">
        <v>58772</v>
      </c>
      <c r="D27" s="38">
        <v>64674</v>
      </c>
      <c r="E27" s="38">
        <v>123446</v>
      </c>
      <c r="F27" s="38">
        <v>62580</v>
      </c>
      <c r="G27" s="38">
        <v>123548</v>
      </c>
      <c r="H27" s="38">
        <v>62593</v>
      </c>
      <c r="I27" s="38">
        <v>-102</v>
      </c>
      <c r="J27" s="38">
        <v>-13</v>
      </c>
    </row>
    <row r="28" spans="1:10" ht="15" customHeight="1">
      <c r="A28" s="4"/>
      <c r="B28" s="37" t="s">
        <v>27</v>
      </c>
      <c r="C28" s="38">
        <v>20698</v>
      </c>
      <c r="D28" s="38">
        <v>23864</v>
      </c>
      <c r="E28" s="38">
        <v>44562</v>
      </c>
      <c r="F28" s="38">
        <v>23440</v>
      </c>
      <c r="G28" s="38">
        <v>44576</v>
      </c>
      <c r="H28" s="38">
        <v>23456</v>
      </c>
      <c r="I28" s="38">
        <v>-14</v>
      </c>
      <c r="J28" s="38">
        <v>-16</v>
      </c>
    </row>
    <row r="29" spans="1:10" ht="15" customHeight="1">
      <c r="A29" s="4"/>
      <c r="B29" s="37" t="s">
        <v>28</v>
      </c>
      <c r="C29" s="38">
        <v>29307</v>
      </c>
      <c r="D29" s="38">
        <v>32475</v>
      </c>
      <c r="E29" s="38">
        <v>61782</v>
      </c>
      <c r="F29" s="38">
        <v>25791</v>
      </c>
      <c r="G29" s="38">
        <v>61861</v>
      </c>
      <c r="H29" s="38">
        <v>25796</v>
      </c>
      <c r="I29" s="38">
        <v>-79</v>
      </c>
      <c r="J29" s="38">
        <v>-5</v>
      </c>
    </row>
    <row r="30" spans="1:10" ht="15" customHeight="1">
      <c r="A30" s="4"/>
      <c r="B30" s="37" t="s">
        <v>29</v>
      </c>
      <c r="C30" s="38">
        <v>28250</v>
      </c>
      <c r="D30" s="38">
        <v>31152</v>
      </c>
      <c r="E30" s="38">
        <v>59402</v>
      </c>
      <c r="F30" s="38">
        <v>25059</v>
      </c>
      <c r="G30" s="38">
        <v>59473</v>
      </c>
      <c r="H30" s="38">
        <v>25068</v>
      </c>
      <c r="I30" s="38">
        <v>-71</v>
      </c>
      <c r="J30" s="38">
        <v>-9</v>
      </c>
    </row>
    <row r="31" spans="1:10" ht="15" customHeight="1">
      <c r="A31" s="4"/>
      <c r="B31" s="37" t="s">
        <v>30</v>
      </c>
      <c r="C31" s="38">
        <v>23505</v>
      </c>
      <c r="D31" s="38">
        <v>25058</v>
      </c>
      <c r="E31" s="38">
        <v>48563</v>
      </c>
      <c r="F31" s="38">
        <v>20404</v>
      </c>
      <c r="G31" s="38">
        <v>48580</v>
      </c>
      <c r="H31" s="38">
        <v>20398</v>
      </c>
      <c r="I31" s="38">
        <v>-17</v>
      </c>
      <c r="J31" s="38">
        <v>6</v>
      </c>
    </row>
    <row r="32" spans="1:10" ht="15" customHeight="1">
      <c r="A32" s="4"/>
      <c r="B32" s="37" t="s">
        <v>31</v>
      </c>
      <c r="C32" s="38">
        <v>14881</v>
      </c>
      <c r="D32" s="38">
        <v>16464</v>
      </c>
      <c r="E32" s="38">
        <v>31345</v>
      </c>
      <c r="F32" s="38">
        <v>13659</v>
      </c>
      <c r="G32" s="38">
        <v>31393</v>
      </c>
      <c r="H32" s="38">
        <v>13660</v>
      </c>
      <c r="I32" s="38">
        <v>-48</v>
      </c>
      <c r="J32" s="38">
        <v>-1</v>
      </c>
    </row>
    <row r="33" spans="1:10" ht="15" customHeight="1">
      <c r="A33" s="4"/>
      <c r="B33" s="37" t="s">
        <v>32</v>
      </c>
      <c r="C33" s="38">
        <v>34599</v>
      </c>
      <c r="D33" s="38">
        <v>37031</v>
      </c>
      <c r="E33" s="38">
        <v>71630</v>
      </c>
      <c r="F33" s="38">
        <v>33566</v>
      </c>
      <c r="G33" s="38">
        <v>71643</v>
      </c>
      <c r="H33" s="38">
        <v>33550</v>
      </c>
      <c r="I33" s="38">
        <v>-13</v>
      </c>
      <c r="J33" s="38">
        <v>16</v>
      </c>
    </row>
    <row r="34" spans="1:10" ht="15" customHeight="1">
      <c r="A34" s="4"/>
      <c r="B34" s="37" t="s">
        <v>33</v>
      </c>
      <c r="C34" s="38">
        <v>11095</v>
      </c>
      <c r="D34" s="38">
        <v>12371</v>
      </c>
      <c r="E34" s="38">
        <v>23466</v>
      </c>
      <c r="F34" s="38">
        <v>11407</v>
      </c>
      <c r="G34" s="38">
        <v>23480</v>
      </c>
      <c r="H34" s="38">
        <v>11401</v>
      </c>
      <c r="I34" s="38">
        <v>-14</v>
      </c>
      <c r="J34" s="38">
        <v>6</v>
      </c>
    </row>
    <row r="35" spans="1:10" ht="15" customHeight="1">
      <c r="A35" s="4"/>
      <c r="B35" s="37" t="s">
        <v>34</v>
      </c>
      <c r="C35" s="38">
        <v>18379</v>
      </c>
      <c r="D35" s="38">
        <v>20773</v>
      </c>
      <c r="E35" s="38">
        <v>39152</v>
      </c>
      <c r="F35" s="38">
        <v>20171</v>
      </c>
      <c r="G35" s="38">
        <v>39152</v>
      </c>
      <c r="H35" s="38">
        <v>20163</v>
      </c>
      <c r="I35" s="38">
        <v>0</v>
      </c>
      <c r="J35" s="38">
        <v>8</v>
      </c>
    </row>
    <row r="36" spans="1:10" ht="15" customHeight="1">
      <c r="A36" s="4"/>
      <c r="B36" s="37" t="s">
        <v>35</v>
      </c>
      <c r="C36" s="38">
        <v>27598</v>
      </c>
      <c r="D36" s="38">
        <v>30582</v>
      </c>
      <c r="E36" s="38">
        <v>58180</v>
      </c>
      <c r="F36" s="38">
        <v>24673</v>
      </c>
      <c r="G36" s="38">
        <v>58141</v>
      </c>
      <c r="H36" s="38">
        <v>24657</v>
      </c>
      <c r="I36" s="38">
        <v>39</v>
      </c>
      <c r="J36" s="38">
        <v>16</v>
      </c>
    </row>
    <row r="37" spans="1:10" ht="15" customHeight="1">
      <c r="A37" s="4"/>
      <c r="B37" s="37" t="s">
        <v>36</v>
      </c>
      <c r="C37" s="38">
        <v>50532</v>
      </c>
      <c r="D37" s="38">
        <v>55154</v>
      </c>
      <c r="E37" s="38">
        <v>105686</v>
      </c>
      <c r="F37" s="38">
        <v>47343</v>
      </c>
      <c r="G37" s="38">
        <v>105745</v>
      </c>
      <c r="H37" s="38">
        <v>47307</v>
      </c>
      <c r="I37" s="38">
        <v>-59</v>
      </c>
      <c r="J37" s="38">
        <v>36</v>
      </c>
    </row>
    <row r="38" spans="1:10" ht="15" customHeight="1">
      <c r="A38" s="4"/>
      <c r="B38" s="37" t="s">
        <v>37</v>
      </c>
      <c r="C38" s="38">
        <v>53651</v>
      </c>
      <c r="D38" s="38">
        <v>57535</v>
      </c>
      <c r="E38" s="38">
        <v>111186</v>
      </c>
      <c r="F38" s="38">
        <v>50044</v>
      </c>
      <c r="G38" s="38">
        <v>111240</v>
      </c>
      <c r="H38" s="38">
        <v>50047</v>
      </c>
      <c r="I38" s="38">
        <v>-54</v>
      </c>
      <c r="J38" s="38">
        <v>-3</v>
      </c>
    </row>
    <row r="39" spans="1:10" ht="15" customHeight="1">
      <c r="A39" s="4"/>
      <c r="B39" s="37" t="s">
        <v>38</v>
      </c>
      <c r="C39" s="38">
        <v>48929</v>
      </c>
      <c r="D39" s="38">
        <v>52833</v>
      </c>
      <c r="E39" s="38">
        <v>101762</v>
      </c>
      <c r="F39" s="38">
        <v>45714</v>
      </c>
      <c r="G39" s="38">
        <v>101730</v>
      </c>
      <c r="H39" s="38">
        <v>45703</v>
      </c>
      <c r="I39" s="38">
        <v>32</v>
      </c>
      <c r="J39" s="38">
        <v>11</v>
      </c>
    </row>
    <row r="40" spans="1:10" ht="15" customHeight="1">
      <c r="A40" s="4"/>
      <c r="B40" s="37" t="s">
        <v>68</v>
      </c>
      <c r="C40" s="38">
        <v>46051</v>
      </c>
      <c r="D40" s="38">
        <v>50097</v>
      </c>
      <c r="E40" s="38">
        <v>96148</v>
      </c>
      <c r="F40" s="38">
        <v>44122</v>
      </c>
      <c r="G40" s="38">
        <v>96169</v>
      </c>
      <c r="H40" s="38">
        <v>44135</v>
      </c>
      <c r="I40" s="38">
        <v>-21</v>
      </c>
      <c r="J40" s="38">
        <v>-13</v>
      </c>
    </row>
    <row r="41" spans="1:10" ht="15" customHeight="1">
      <c r="A41" s="4"/>
      <c r="B41" s="37" t="s">
        <v>39</v>
      </c>
      <c r="C41" s="38">
        <v>33945</v>
      </c>
      <c r="D41" s="38">
        <v>36959</v>
      </c>
      <c r="E41" s="38">
        <v>70904</v>
      </c>
      <c r="F41" s="38">
        <v>32590</v>
      </c>
      <c r="G41" s="38">
        <v>70908</v>
      </c>
      <c r="H41" s="38">
        <v>32598</v>
      </c>
      <c r="I41" s="38">
        <v>-4</v>
      </c>
      <c r="J41" s="38">
        <v>-8</v>
      </c>
    </row>
    <row r="42" spans="1:10" ht="15" customHeight="1">
      <c r="A42" s="4"/>
      <c r="B42" s="37" t="s">
        <v>40</v>
      </c>
      <c r="C42" s="47">
        <v>27859</v>
      </c>
      <c r="D42" s="47">
        <v>30269</v>
      </c>
      <c r="E42" s="47">
        <v>58128</v>
      </c>
      <c r="F42" s="47">
        <v>25982</v>
      </c>
      <c r="G42" s="47">
        <v>58141</v>
      </c>
      <c r="H42" s="47">
        <v>25979</v>
      </c>
      <c r="I42" s="47">
        <v>-13</v>
      </c>
      <c r="J42" s="38">
        <v>3</v>
      </c>
    </row>
    <row r="43" spans="1:10" ht="15" customHeight="1">
      <c r="A43" s="4"/>
      <c r="B43" s="48" t="s">
        <v>91</v>
      </c>
      <c r="C43" s="47">
        <v>32199</v>
      </c>
      <c r="D43" s="47">
        <v>35851</v>
      </c>
      <c r="E43" s="47">
        <v>68050</v>
      </c>
      <c r="F43" s="47">
        <v>29673</v>
      </c>
      <c r="G43" s="47">
        <v>68064</v>
      </c>
      <c r="H43" s="47">
        <v>29653</v>
      </c>
      <c r="I43" s="47">
        <v>-14</v>
      </c>
      <c r="J43" s="38">
        <v>20</v>
      </c>
    </row>
    <row r="44" spans="1:10" ht="15" customHeight="1">
      <c r="A44" s="4"/>
      <c r="B44" s="48" t="s">
        <v>92</v>
      </c>
      <c r="C44" s="38">
        <v>13097</v>
      </c>
      <c r="D44" s="38">
        <v>14383</v>
      </c>
      <c r="E44" s="38">
        <v>27480</v>
      </c>
      <c r="F44" s="38">
        <v>11180</v>
      </c>
      <c r="G44" s="38">
        <v>27508</v>
      </c>
      <c r="H44" s="38">
        <v>11164</v>
      </c>
      <c r="I44" s="38">
        <v>-28</v>
      </c>
      <c r="J44" s="38">
        <v>16</v>
      </c>
    </row>
    <row r="45" spans="1:10" ht="15" customHeight="1">
      <c r="A45" s="4"/>
      <c r="B45" s="37" t="s">
        <v>93</v>
      </c>
      <c r="C45" s="38">
        <v>12447</v>
      </c>
      <c r="D45" s="38">
        <v>13419</v>
      </c>
      <c r="E45" s="38">
        <v>25866</v>
      </c>
      <c r="F45" s="38">
        <v>12695</v>
      </c>
      <c r="G45" s="38">
        <v>25888</v>
      </c>
      <c r="H45" s="38">
        <v>12701</v>
      </c>
      <c r="I45" s="38">
        <v>-22</v>
      </c>
      <c r="J45" s="38">
        <v>-6</v>
      </c>
    </row>
    <row r="46" spans="1:10" ht="15" customHeight="1">
      <c r="A46" s="4"/>
      <c r="B46" s="37" t="s">
        <v>94</v>
      </c>
      <c r="C46" s="38">
        <v>16291</v>
      </c>
      <c r="D46" s="38">
        <v>18455</v>
      </c>
      <c r="E46" s="38">
        <v>34746</v>
      </c>
      <c r="F46" s="38">
        <v>17845</v>
      </c>
      <c r="G46" s="38">
        <v>34803</v>
      </c>
      <c r="H46" s="38">
        <v>17855</v>
      </c>
      <c r="I46" s="38">
        <v>-57</v>
      </c>
      <c r="J46" s="38">
        <v>-10</v>
      </c>
    </row>
    <row r="47" spans="1:10" ht="15" customHeight="1">
      <c r="A47" s="4"/>
      <c r="B47" s="37" t="s">
        <v>95</v>
      </c>
      <c r="C47" s="38">
        <v>23526</v>
      </c>
      <c r="D47" s="38">
        <v>26097</v>
      </c>
      <c r="E47" s="38">
        <v>49623</v>
      </c>
      <c r="F47" s="38">
        <v>21257</v>
      </c>
      <c r="G47" s="38">
        <v>49684</v>
      </c>
      <c r="H47" s="38">
        <v>21265</v>
      </c>
      <c r="I47" s="38">
        <v>-61</v>
      </c>
      <c r="J47" s="38">
        <v>-8</v>
      </c>
    </row>
    <row r="48" spans="1:10" ht="15" customHeight="1">
      <c r="A48" s="4"/>
      <c r="B48" s="37" t="s">
        <v>96</v>
      </c>
      <c r="C48" s="38">
        <v>16292</v>
      </c>
      <c r="D48" s="38">
        <v>18379</v>
      </c>
      <c r="E48" s="38">
        <v>34671</v>
      </c>
      <c r="F48" s="38">
        <v>14368</v>
      </c>
      <c r="G48" s="38">
        <v>34706</v>
      </c>
      <c r="H48" s="38">
        <v>14364</v>
      </c>
      <c r="I48" s="38">
        <v>-35</v>
      </c>
      <c r="J48" s="38">
        <v>4</v>
      </c>
    </row>
    <row r="49" spans="1:10" ht="15" customHeight="1">
      <c r="A49" s="4"/>
      <c r="B49" s="37" t="s">
        <v>97</v>
      </c>
      <c r="C49" s="38">
        <v>48891</v>
      </c>
      <c r="D49" s="38">
        <v>53139</v>
      </c>
      <c r="E49" s="38">
        <v>102030</v>
      </c>
      <c r="F49" s="38">
        <v>44659</v>
      </c>
      <c r="G49" s="38">
        <v>101980</v>
      </c>
      <c r="H49" s="38">
        <v>44612</v>
      </c>
      <c r="I49" s="38">
        <v>50</v>
      </c>
      <c r="J49" s="38">
        <v>47</v>
      </c>
    </row>
    <row r="50" spans="1:10" ht="15" customHeight="1" thickBot="1">
      <c r="A50" s="4"/>
      <c r="B50" s="49" t="s">
        <v>98</v>
      </c>
      <c r="C50" s="45">
        <v>23772</v>
      </c>
      <c r="D50" s="45">
        <v>25567</v>
      </c>
      <c r="E50" s="38">
        <v>49339</v>
      </c>
      <c r="F50" s="45">
        <v>21313</v>
      </c>
      <c r="G50" s="45">
        <v>49364</v>
      </c>
      <c r="H50" s="45">
        <v>21317</v>
      </c>
      <c r="I50" s="45">
        <v>-25</v>
      </c>
      <c r="J50" s="38">
        <v>-4</v>
      </c>
    </row>
    <row r="51" spans="1:10" ht="15" customHeight="1" thickTop="1" thickBot="1">
      <c r="A51" s="4"/>
      <c r="B51" s="50" t="s">
        <v>87</v>
      </c>
      <c r="C51" s="51">
        <v>2091214</v>
      </c>
      <c r="D51" s="51">
        <v>2318170</v>
      </c>
      <c r="E51" s="51">
        <v>4409384</v>
      </c>
      <c r="F51" s="51">
        <v>2196974</v>
      </c>
      <c r="G51" s="51">
        <v>4411138</v>
      </c>
      <c r="H51" s="51">
        <v>2196966</v>
      </c>
      <c r="I51" s="51">
        <v>-1754</v>
      </c>
      <c r="J51" s="51">
        <v>8</v>
      </c>
    </row>
    <row r="52" spans="1:10" ht="15" customHeight="1" thickTop="1">
      <c r="A52" s="4"/>
      <c r="B52" s="37" t="s">
        <v>41</v>
      </c>
      <c r="C52" s="38">
        <v>17824</v>
      </c>
      <c r="D52" s="38">
        <v>18637</v>
      </c>
      <c r="E52" s="38">
        <v>36461</v>
      </c>
      <c r="F52" s="38">
        <v>16171</v>
      </c>
      <c r="G52" s="38">
        <v>36494</v>
      </c>
      <c r="H52" s="38">
        <v>16178</v>
      </c>
      <c r="I52" s="38">
        <v>-33</v>
      </c>
      <c r="J52" s="38">
        <v>-7</v>
      </c>
    </row>
    <row r="53" spans="1:10" ht="15" customHeight="1">
      <c r="A53" s="4"/>
      <c r="B53" s="37" t="s">
        <v>42</v>
      </c>
      <c r="C53" s="38">
        <v>14940</v>
      </c>
      <c r="D53" s="38">
        <v>15885</v>
      </c>
      <c r="E53" s="38">
        <v>30825</v>
      </c>
      <c r="F53" s="38">
        <v>13718</v>
      </c>
      <c r="G53" s="38">
        <v>30840</v>
      </c>
      <c r="H53" s="38">
        <v>13700</v>
      </c>
      <c r="I53" s="38">
        <v>-15</v>
      </c>
      <c r="J53" s="38">
        <v>18</v>
      </c>
    </row>
    <row r="54" spans="1:10" ht="15" customHeight="1">
      <c r="A54" s="4"/>
      <c r="B54" s="37" t="s">
        <v>43</v>
      </c>
      <c r="C54" s="38">
        <v>22095</v>
      </c>
      <c r="D54" s="38">
        <v>23682</v>
      </c>
      <c r="E54" s="38">
        <v>45777</v>
      </c>
      <c r="F54" s="38">
        <v>20455</v>
      </c>
      <c r="G54" s="38">
        <v>45775</v>
      </c>
      <c r="H54" s="38">
        <v>20450</v>
      </c>
      <c r="I54" s="38">
        <v>2</v>
      </c>
      <c r="J54" s="38">
        <v>5</v>
      </c>
    </row>
    <row r="55" spans="1:10" ht="15" customHeight="1">
      <c r="A55" s="4"/>
      <c r="B55" s="37" t="s">
        <v>44</v>
      </c>
      <c r="C55" s="38">
        <v>14078</v>
      </c>
      <c r="D55" s="38">
        <v>14839</v>
      </c>
      <c r="E55" s="38">
        <v>28917</v>
      </c>
      <c r="F55" s="38">
        <v>12515</v>
      </c>
      <c r="G55" s="38">
        <v>28901</v>
      </c>
      <c r="H55" s="38">
        <v>12513</v>
      </c>
      <c r="I55" s="38">
        <v>16</v>
      </c>
      <c r="J55" s="38">
        <v>2</v>
      </c>
    </row>
    <row r="56" spans="1:10" ht="15" customHeight="1">
      <c r="A56" s="4"/>
      <c r="B56" s="37" t="s">
        <v>45</v>
      </c>
      <c r="C56" s="38">
        <v>15841</v>
      </c>
      <c r="D56" s="38">
        <v>16915</v>
      </c>
      <c r="E56" s="38">
        <v>32756</v>
      </c>
      <c r="F56" s="38">
        <v>13348</v>
      </c>
      <c r="G56" s="38">
        <v>32780</v>
      </c>
      <c r="H56" s="38">
        <v>13356</v>
      </c>
      <c r="I56" s="38">
        <v>-24</v>
      </c>
      <c r="J56" s="38">
        <v>-8</v>
      </c>
    </row>
    <row r="57" spans="1:10" ht="15" customHeight="1">
      <c r="A57" s="4"/>
      <c r="B57" s="37" t="s">
        <v>46</v>
      </c>
      <c r="C57" s="38">
        <v>4379</v>
      </c>
      <c r="D57" s="38">
        <v>4654</v>
      </c>
      <c r="E57" s="38">
        <v>9033</v>
      </c>
      <c r="F57" s="38">
        <v>3537</v>
      </c>
      <c r="G57" s="38">
        <v>9024</v>
      </c>
      <c r="H57" s="38">
        <v>3535</v>
      </c>
      <c r="I57" s="38">
        <v>9</v>
      </c>
      <c r="J57" s="38">
        <v>2</v>
      </c>
    </row>
    <row r="58" spans="1:10" ht="15" customHeight="1">
      <c r="A58" s="4"/>
      <c r="B58" s="37" t="s">
        <v>47</v>
      </c>
      <c r="C58" s="38">
        <v>23684</v>
      </c>
      <c r="D58" s="38">
        <v>24284</v>
      </c>
      <c r="E58" s="38">
        <v>47968</v>
      </c>
      <c r="F58" s="38">
        <v>21184</v>
      </c>
      <c r="G58" s="38">
        <v>47989</v>
      </c>
      <c r="H58" s="38">
        <v>21200</v>
      </c>
      <c r="I58" s="38">
        <v>-21</v>
      </c>
      <c r="J58" s="38">
        <v>-16</v>
      </c>
    </row>
    <row r="59" spans="1:10" ht="15" customHeight="1">
      <c r="A59" s="4"/>
      <c r="B59" s="37" t="s">
        <v>48</v>
      </c>
      <c r="C59" s="38">
        <v>6304</v>
      </c>
      <c r="D59" s="38">
        <v>6644</v>
      </c>
      <c r="E59" s="38">
        <v>12948</v>
      </c>
      <c r="F59" s="38">
        <v>6436</v>
      </c>
      <c r="G59" s="38">
        <v>13064</v>
      </c>
      <c r="H59" s="38">
        <v>6545</v>
      </c>
      <c r="I59" s="38">
        <v>-116</v>
      </c>
      <c r="J59" s="38">
        <v>-109</v>
      </c>
    </row>
    <row r="60" spans="1:10" ht="15" customHeight="1">
      <c r="A60" s="4"/>
      <c r="B60" s="37" t="s">
        <v>49</v>
      </c>
      <c r="C60" s="38">
        <v>12830</v>
      </c>
      <c r="D60" s="38">
        <v>14348</v>
      </c>
      <c r="E60" s="38">
        <v>27178</v>
      </c>
      <c r="F60" s="38">
        <v>13342</v>
      </c>
      <c r="G60" s="38">
        <v>27210</v>
      </c>
      <c r="H60" s="38">
        <v>13354</v>
      </c>
      <c r="I60" s="38">
        <v>-32</v>
      </c>
      <c r="J60" s="38">
        <v>-12</v>
      </c>
    </row>
    <row r="61" spans="1:10" ht="15" customHeight="1">
      <c r="A61" s="4"/>
      <c r="B61" s="37" t="s">
        <v>50</v>
      </c>
      <c r="C61" s="38">
        <v>14852</v>
      </c>
      <c r="D61" s="38">
        <v>16427</v>
      </c>
      <c r="E61" s="38">
        <v>31279</v>
      </c>
      <c r="F61" s="38">
        <v>14175</v>
      </c>
      <c r="G61" s="38">
        <v>31269</v>
      </c>
      <c r="H61" s="38">
        <v>14157</v>
      </c>
      <c r="I61" s="38">
        <v>10</v>
      </c>
      <c r="J61" s="38">
        <v>18</v>
      </c>
    </row>
    <row r="62" spans="1:10" ht="15" customHeight="1">
      <c r="A62" s="4"/>
      <c r="B62" s="37" t="s">
        <v>51</v>
      </c>
      <c r="C62" s="38">
        <v>8892</v>
      </c>
      <c r="D62" s="38">
        <v>9868</v>
      </c>
      <c r="E62" s="38">
        <v>18760</v>
      </c>
      <c r="F62" s="38">
        <v>8490</v>
      </c>
      <c r="G62" s="38">
        <v>18775</v>
      </c>
      <c r="H62" s="38">
        <v>8494</v>
      </c>
      <c r="I62" s="38">
        <v>-15</v>
      </c>
      <c r="J62" s="38">
        <v>-4</v>
      </c>
    </row>
    <row r="63" spans="1:10" ht="15" customHeight="1">
      <c r="A63" s="4"/>
      <c r="B63" s="37" t="s">
        <v>52</v>
      </c>
      <c r="C63" s="38">
        <v>3204</v>
      </c>
      <c r="D63" s="38">
        <v>3600</v>
      </c>
      <c r="E63" s="38">
        <v>6804</v>
      </c>
      <c r="F63" s="38">
        <v>3589</v>
      </c>
      <c r="G63" s="38">
        <v>6821</v>
      </c>
      <c r="H63" s="38">
        <v>3597</v>
      </c>
      <c r="I63" s="38">
        <v>-17</v>
      </c>
      <c r="J63" s="38">
        <v>-8</v>
      </c>
    </row>
    <row r="64" spans="1:10" ht="15" customHeight="1">
      <c r="A64" s="4"/>
      <c r="B64" s="37" t="s">
        <v>53</v>
      </c>
      <c r="C64" s="38">
        <v>6996</v>
      </c>
      <c r="D64" s="38">
        <v>7786</v>
      </c>
      <c r="E64" s="38">
        <v>14782</v>
      </c>
      <c r="F64" s="38">
        <v>7226</v>
      </c>
      <c r="G64" s="38">
        <v>14804</v>
      </c>
      <c r="H64" s="38">
        <v>7231</v>
      </c>
      <c r="I64" s="38">
        <v>-22</v>
      </c>
      <c r="J64" s="38">
        <v>-5</v>
      </c>
    </row>
    <row r="65" spans="1:10" ht="15" customHeight="1">
      <c r="A65" s="4"/>
      <c r="B65" s="37" t="s">
        <v>54</v>
      </c>
      <c r="C65" s="38">
        <v>6029</v>
      </c>
      <c r="D65" s="38">
        <v>6712</v>
      </c>
      <c r="E65" s="38">
        <v>12741</v>
      </c>
      <c r="F65" s="38">
        <v>6143</v>
      </c>
      <c r="G65" s="38">
        <v>12759</v>
      </c>
      <c r="H65" s="38">
        <v>6147</v>
      </c>
      <c r="I65" s="38">
        <v>-18</v>
      </c>
      <c r="J65" s="38">
        <v>-4</v>
      </c>
    </row>
    <row r="66" spans="1:10" ht="15" customHeight="1">
      <c r="A66" s="4"/>
      <c r="B66" s="37" t="s">
        <v>99</v>
      </c>
      <c r="C66" s="38">
        <v>14502</v>
      </c>
      <c r="D66" s="38">
        <v>15516</v>
      </c>
      <c r="E66" s="38">
        <v>30018</v>
      </c>
      <c r="F66" s="38">
        <v>11988</v>
      </c>
      <c r="G66" s="38">
        <v>30020</v>
      </c>
      <c r="H66" s="38">
        <v>11972</v>
      </c>
      <c r="I66" s="38">
        <v>-2</v>
      </c>
      <c r="J66" s="38">
        <v>16</v>
      </c>
    </row>
    <row r="67" spans="1:10" ht="15" customHeight="1">
      <c r="A67" s="4"/>
      <c r="B67" s="37" t="s">
        <v>100</v>
      </c>
      <c r="C67" s="38">
        <v>868</v>
      </c>
      <c r="D67" s="38">
        <v>969</v>
      </c>
      <c r="E67" s="38">
        <v>1837</v>
      </c>
      <c r="F67" s="38">
        <v>798</v>
      </c>
      <c r="G67" s="38">
        <v>1838</v>
      </c>
      <c r="H67" s="38">
        <v>798</v>
      </c>
      <c r="I67" s="38">
        <v>-1</v>
      </c>
      <c r="J67" s="38">
        <v>0</v>
      </c>
    </row>
    <row r="68" spans="1:10" ht="15" customHeight="1">
      <c r="A68" s="4"/>
      <c r="B68" s="37" t="s">
        <v>55</v>
      </c>
      <c r="C68" s="38">
        <v>7488</v>
      </c>
      <c r="D68" s="38">
        <v>8018</v>
      </c>
      <c r="E68" s="38">
        <v>15506</v>
      </c>
      <c r="F68" s="38">
        <v>5778</v>
      </c>
      <c r="G68" s="38">
        <v>15498</v>
      </c>
      <c r="H68" s="38">
        <v>5764</v>
      </c>
      <c r="I68" s="38">
        <v>8</v>
      </c>
      <c r="J68" s="38">
        <v>14</v>
      </c>
    </row>
    <row r="69" spans="1:10" ht="15" customHeight="1">
      <c r="A69" s="4"/>
      <c r="B69" s="37" t="s">
        <v>56</v>
      </c>
      <c r="C69" s="38">
        <v>6522</v>
      </c>
      <c r="D69" s="38">
        <v>7073</v>
      </c>
      <c r="E69" s="38">
        <v>13595</v>
      </c>
      <c r="F69" s="38">
        <v>5099</v>
      </c>
      <c r="G69" s="38">
        <v>13607</v>
      </c>
      <c r="H69" s="38">
        <v>5096</v>
      </c>
      <c r="I69" s="38">
        <v>-12</v>
      </c>
      <c r="J69" s="38">
        <v>3</v>
      </c>
    </row>
    <row r="70" spans="1:10" ht="15" customHeight="1">
      <c r="A70" s="4"/>
      <c r="B70" s="37" t="s">
        <v>57</v>
      </c>
      <c r="C70" s="38">
        <v>9214</v>
      </c>
      <c r="D70" s="38">
        <v>9667</v>
      </c>
      <c r="E70" s="38">
        <v>18881</v>
      </c>
      <c r="F70" s="38">
        <v>7807</v>
      </c>
      <c r="G70" s="38">
        <v>18898</v>
      </c>
      <c r="H70" s="38">
        <v>7815</v>
      </c>
      <c r="I70" s="38">
        <v>-17</v>
      </c>
      <c r="J70" s="38">
        <v>-8</v>
      </c>
    </row>
    <row r="71" spans="1:10" ht="15" customHeight="1">
      <c r="A71" s="4"/>
      <c r="B71" s="37" t="s">
        <v>58</v>
      </c>
      <c r="C71" s="38">
        <v>4754</v>
      </c>
      <c r="D71" s="38">
        <v>5410</v>
      </c>
      <c r="E71" s="38">
        <v>10164</v>
      </c>
      <c r="F71" s="38">
        <v>5363</v>
      </c>
      <c r="G71" s="38">
        <v>10180</v>
      </c>
      <c r="H71" s="38">
        <v>5367</v>
      </c>
      <c r="I71" s="38">
        <v>-16</v>
      </c>
      <c r="J71" s="38">
        <v>-4</v>
      </c>
    </row>
    <row r="72" spans="1:10" ht="15" customHeight="1">
      <c r="A72" s="4"/>
      <c r="B72" s="37" t="s">
        <v>59</v>
      </c>
      <c r="C72" s="38">
        <v>4052</v>
      </c>
      <c r="D72" s="38">
        <v>4494</v>
      </c>
      <c r="E72" s="38">
        <v>8546</v>
      </c>
      <c r="F72" s="38">
        <v>4437</v>
      </c>
      <c r="G72" s="38">
        <v>8580</v>
      </c>
      <c r="H72" s="38">
        <v>4450</v>
      </c>
      <c r="I72" s="38">
        <v>-34</v>
      </c>
      <c r="J72" s="38">
        <v>-13</v>
      </c>
    </row>
    <row r="73" spans="1:10" ht="15" customHeight="1">
      <c r="A73" s="4"/>
      <c r="B73" s="37" t="s">
        <v>60</v>
      </c>
      <c r="C73" s="38">
        <v>3938</v>
      </c>
      <c r="D73" s="38">
        <v>4439</v>
      </c>
      <c r="E73" s="38">
        <v>8377</v>
      </c>
      <c r="F73" s="38">
        <v>4506</v>
      </c>
      <c r="G73" s="38">
        <v>8384</v>
      </c>
      <c r="H73" s="38">
        <v>4509</v>
      </c>
      <c r="I73" s="38">
        <v>-7</v>
      </c>
      <c r="J73" s="38">
        <v>-3</v>
      </c>
    </row>
    <row r="74" spans="1:10" ht="15" customHeight="1">
      <c r="A74" s="4"/>
      <c r="B74" s="37" t="s">
        <v>61</v>
      </c>
      <c r="C74" s="38">
        <v>7129</v>
      </c>
      <c r="D74" s="38">
        <v>8038</v>
      </c>
      <c r="E74" s="38">
        <v>15167</v>
      </c>
      <c r="F74" s="38">
        <v>8424</v>
      </c>
      <c r="G74" s="38">
        <v>15198</v>
      </c>
      <c r="H74" s="38">
        <v>8435</v>
      </c>
      <c r="I74" s="38">
        <v>-31</v>
      </c>
      <c r="J74" s="38">
        <v>-11</v>
      </c>
    </row>
    <row r="75" spans="1:10" ht="15" customHeight="1">
      <c r="A75" s="4"/>
      <c r="B75" s="37" t="s">
        <v>62</v>
      </c>
      <c r="C75" s="38">
        <v>2328</v>
      </c>
      <c r="D75" s="38">
        <v>2743</v>
      </c>
      <c r="E75" s="38">
        <v>5071</v>
      </c>
      <c r="F75" s="38">
        <v>2598</v>
      </c>
      <c r="G75" s="38">
        <v>5074</v>
      </c>
      <c r="H75" s="38">
        <v>2596</v>
      </c>
      <c r="I75" s="38">
        <v>-3</v>
      </c>
      <c r="J75" s="38">
        <v>2</v>
      </c>
    </row>
    <row r="76" spans="1:10" ht="15" customHeight="1">
      <c r="A76" s="4"/>
      <c r="B76" s="37" t="s">
        <v>63</v>
      </c>
      <c r="C76" s="38">
        <v>1358</v>
      </c>
      <c r="D76" s="38">
        <v>1539</v>
      </c>
      <c r="E76" s="38">
        <v>2897</v>
      </c>
      <c r="F76" s="38">
        <v>1476</v>
      </c>
      <c r="G76" s="38">
        <v>2907</v>
      </c>
      <c r="H76" s="38">
        <v>1476</v>
      </c>
      <c r="I76" s="38">
        <v>-10</v>
      </c>
      <c r="J76" s="38">
        <v>0</v>
      </c>
    </row>
    <row r="77" spans="1:10" ht="15" customHeight="1">
      <c r="A77" s="4"/>
      <c r="B77" s="37" t="s">
        <v>101</v>
      </c>
      <c r="C77" s="38">
        <v>10074</v>
      </c>
      <c r="D77" s="38">
        <v>10987</v>
      </c>
      <c r="E77" s="38">
        <v>21061</v>
      </c>
      <c r="F77" s="38">
        <v>11078</v>
      </c>
      <c r="G77" s="38">
        <v>21085</v>
      </c>
      <c r="H77" s="38">
        <v>11086</v>
      </c>
      <c r="I77" s="38">
        <v>-24</v>
      </c>
      <c r="J77" s="38">
        <v>-8</v>
      </c>
    </row>
    <row r="78" spans="1:10" ht="15" customHeight="1">
      <c r="A78" s="4"/>
      <c r="B78" s="37" t="s">
        <v>64</v>
      </c>
      <c r="C78" s="38">
        <v>18664</v>
      </c>
      <c r="D78" s="38">
        <v>17735</v>
      </c>
      <c r="E78" s="38">
        <v>36399</v>
      </c>
      <c r="F78" s="38">
        <v>17692</v>
      </c>
      <c r="G78" s="38">
        <v>36410</v>
      </c>
      <c r="H78" s="38">
        <v>17711</v>
      </c>
      <c r="I78" s="38">
        <v>-11</v>
      </c>
      <c r="J78" s="38">
        <v>-19</v>
      </c>
    </row>
    <row r="79" spans="1:10" ht="15" customHeight="1">
      <c r="A79" s="4"/>
      <c r="B79" s="37" t="s">
        <v>102</v>
      </c>
      <c r="C79" s="38">
        <v>8513</v>
      </c>
      <c r="D79" s="38">
        <v>9398</v>
      </c>
      <c r="E79" s="38">
        <v>17911</v>
      </c>
      <c r="F79" s="38">
        <v>8231</v>
      </c>
      <c r="G79" s="38">
        <v>17951</v>
      </c>
      <c r="H79" s="38">
        <v>8243</v>
      </c>
      <c r="I79" s="38">
        <v>-40</v>
      </c>
      <c r="J79" s="38">
        <v>-12</v>
      </c>
    </row>
    <row r="80" spans="1:10" ht="15" customHeight="1">
      <c r="A80" s="4"/>
      <c r="B80" s="37" t="s">
        <v>65</v>
      </c>
      <c r="C80" s="38">
        <v>3123</v>
      </c>
      <c r="D80" s="38">
        <v>3415</v>
      </c>
      <c r="E80" s="38">
        <v>6538</v>
      </c>
      <c r="F80" s="38">
        <v>2999</v>
      </c>
      <c r="G80" s="38">
        <v>6538</v>
      </c>
      <c r="H80" s="38">
        <v>2998</v>
      </c>
      <c r="I80" s="38">
        <v>0</v>
      </c>
      <c r="J80" s="38">
        <v>1</v>
      </c>
    </row>
    <row r="81" spans="1:10" ht="15" customHeight="1">
      <c r="A81" s="4"/>
      <c r="B81" s="37" t="s">
        <v>103</v>
      </c>
      <c r="C81" s="38">
        <v>3450</v>
      </c>
      <c r="D81" s="38">
        <v>3789</v>
      </c>
      <c r="E81" s="38">
        <v>7239</v>
      </c>
      <c r="F81" s="38">
        <v>3188</v>
      </c>
      <c r="G81" s="38">
        <v>7236</v>
      </c>
      <c r="H81" s="38">
        <v>3184</v>
      </c>
      <c r="I81" s="38">
        <v>3</v>
      </c>
      <c r="J81" s="38">
        <v>4</v>
      </c>
    </row>
    <row r="82" spans="1:10" ht="15" customHeight="1" thickBot="1">
      <c r="A82" s="4"/>
      <c r="B82" s="37" t="s">
        <v>104</v>
      </c>
      <c r="C82" s="38">
        <v>8102</v>
      </c>
      <c r="D82" s="38">
        <v>8551</v>
      </c>
      <c r="E82" s="38">
        <v>16653</v>
      </c>
      <c r="F82" s="38">
        <v>8442</v>
      </c>
      <c r="G82" s="38">
        <v>16682</v>
      </c>
      <c r="H82" s="38">
        <v>8456</v>
      </c>
      <c r="I82" s="38">
        <v>-29</v>
      </c>
      <c r="J82" s="38">
        <v>-14</v>
      </c>
    </row>
    <row r="83" spans="1:10" ht="15" customHeight="1" thickTop="1" thickBot="1">
      <c r="A83" s="4"/>
      <c r="B83" s="52" t="s">
        <v>105</v>
      </c>
      <c r="C83" s="53">
        <v>286027</v>
      </c>
      <c r="D83" s="53">
        <v>306062</v>
      </c>
      <c r="E83" s="53">
        <v>592089</v>
      </c>
      <c r="F83" s="53">
        <v>270233</v>
      </c>
      <c r="G83" s="53">
        <v>592591</v>
      </c>
      <c r="H83" s="53">
        <v>270413</v>
      </c>
      <c r="I83" s="53">
        <v>-502</v>
      </c>
      <c r="J83" s="53">
        <v>-180</v>
      </c>
    </row>
    <row r="84" spans="1:10" ht="15" customHeight="1" thickTop="1" thickBot="1">
      <c r="A84" s="4"/>
      <c r="B84" s="52" t="s">
        <v>106</v>
      </c>
      <c r="C84" s="53">
        <v>2377241</v>
      </c>
      <c r="D84" s="53">
        <v>2624232</v>
      </c>
      <c r="E84" s="53">
        <v>5001473</v>
      </c>
      <c r="F84" s="53">
        <v>2467207</v>
      </c>
      <c r="G84" s="53">
        <v>5003729</v>
      </c>
      <c r="H84" s="53">
        <v>2467379</v>
      </c>
      <c r="I84" s="53">
        <v>-2256</v>
      </c>
      <c r="J84" s="53">
        <v>-172</v>
      </c>
    </row>
    <row r="85" spans="1:10" ht="15" customHeight="1" thickTop="1">
      <c r="B85" s="23"/>
      <c r="E85" s="34"/>
      <c r="F85" s="34"/>
      <c r="I85" s="34"/>
      <c r="J85" s="34"/>
    </row>
  </sheetData>
  <phoneticPr fontId="3"/>
  <printOptions horizontalCentered="1"/>
  <pageMargins left="0.78740157480314965" right="0.78740157480314965" top="0.98425196850393704" bottom="0.78740157480314965" header="0.78740157480314965" footer="0.51181102362204722"/>
  <pageSetup paperSize="9" scale="81" fitToHeight="0" orientation="portrait" horizontalDpi="300" verticalDpi="300" r:id="rId1"/>
  <headerFooter alignWithMargins="0">
    <oddFooter xml:space="preserve">&amp;C&amp;P / &amp;N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K85"/>
  <sheetViews>
    <sheetView tabSelected="1" zoomScaleNormal="90" zoomScaleSheetLayoutView="100" workbookViewId="0">
      <selection activeCell="L5" sqref="L5"/>
    </sheetView>
  </sheetViews>
  <sheetFormatPr defaultRowHeight="15" customHeight="1"/>
  <cols>
    <col min="1" max="1" width="9" style="2"/>
    <col min="2" max="2" width="11" style="2" customWidth="1"/>
    <col min="3" max="4" width="11.125" style="2" bestFit="1" customWidth="1"/>
    <col min="5" max="5" width="11.5" style="2" bestFit="1" customWidth="1"/>
    <col min="6" max="6" width="9.75" style="2" customWidth="1"/>
    <col min="7" max="7" width="11.125" style="2" customWidth="1"/>
    <col min="8" max="8" width="9.75" style="2" customWidth="1"/>
    <col min="9" max="10" width="9.25" style="2" customWidth="1"/>
    <col min="11" max="11" width="4.25" style="2" bestFit="1" customWidth="1"/>
    <col min="12" max="16384" width="9" style="2"/>
  </cols>
  <sheetData>
    <row r="1" spans="1:11" ht="15" customHeight="1">
      <c r="A1" s="4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" customHeight="1">
      <c r="A2" s="1"/>
      <c r="B2" s="35" t="s">
        <v>107</v>
      </c>
      <c r="C2" s="35"/>
      <c r="E2" s="35" t="str">
        <f>[2]住基作成!E2</f>
        <v>令和5年9月末日現在</v>
      </c>
      <c r="G2" s="36"/>
      <c r="H2" s="36"/>
      <c r="I2" s="36"/>
      <c r="J2" s="36"/>
      <c r="K2" s="1"/>
    </row>
    <row r="3" spans="1:11" ht="15" customHeight="1">
      <c r="A3" s="1"/>
      <c r="B3" s="36"/>
      <c r="C3" s="36"/>
      <c r="D3" s="36"/>
      <c r="E3" s="36"/>
      <c r="F3" s="36"/>
      <c r="G3" s="36"/>
      <c r="H3" s="36"/>
      <c r="I3" s="36"/>
      <c r="J3" s="36"/>
      <c r="K3" s="1"/>
    </row>
    <row r="4" spans="1:11" ht="15" customHeight="1">
      <c r="A4" s="1"/>
      <c r="B4" s="36"/>
      <c r="C4" s="36"/>
      <c r="D4" s="36"/>
      <c r="E4" s="36"/>
      <c r="F4" s="36"/>
      <c r="G4" s="36"/>
      <c r="H4" s="36"/>
      <c r="I4" s="36"/>
      <c r="J4" s="36"/>
      <c r="K4" s="1"/>
    </row>
    <row r="5" spans="1:11" ht="15" customHeight="1">
      <c r="A5" s="1"/>
      <c r="B5" s="36"/>
      <c r="C5" s="36"/>
      <c r="D5" s="36"/>
      <c r="E5" s="36"/>
      <c r="F5" s="36"/>
      <c r="G5" s="36"/>
      <c r="H5" s="36"/>
      <c r="I5" s="36"/>
      <c r="J5" s="36"/>
      <c r="K5" s="1"/>
    </row>
    <row r="6" spans="1:11" ht="15" customHeight="1">
      <c r="A6" s="1"/>
      <c r="B6" s="6" t="s">
        <v>66</v>
      </c>
      <c r="C6" s="10" t="s">
        <v>67</v>
      </c>
      <c r="D6" s="11"/>
      <c r="E6" s="12"/>
      <c r="F6" s="7" t="s">
        <v>5</v>
      </c>
      <c r="G6" s="8" t="s">
        <v>2</v>
      </c>
      <c r="H6" s="8" t="s">
        <v>2</v>
      </c>
      <c r="I6" s="8" t="s">
        <v>2</v>
      </c>
      <c r="J6" s="8" t="s">
        <v>2</v>
      </c>
    </row>
    <row r="7" spans="1:11" ht="15" customHeight="1">
      <c r="A7" s="1"/>
      <c r="B7" s="15" t="s">
        <v>90</v>
      </c>
      <c r="C7" s="9" t="s">
        <v>0</v>
      </c>
      <c r="D7" s="9" t="s">
        <v>1</v>
      </c>
      <c r="E7" s="9" t="s">
        <v>3</v>
      </c>
      <c r="F7" s="9"/>
      <c r="G7" s="9" t="s">
        <v>4</v>
      </c>
      <c r="H7" s="9" t="s">
        <v>5</v>
      </c>
      <c r="I7" s="9" t="s">
        <v>6</v>
      </c>
      <c r="J7" s="9" t="s">
        <v>7</v>
      </c>
    </row>
    <row r="8" spans="1:11" ht="15" customHeight="1">
      <c r="A8" s="1"/>
      <c r="B8" s="37" t="s">
        <v>8</v>
      </c>
      <c r="C8" s="38">
        <v>8423</v>
      </c>
      <c r="D8" s="38">
        <v>7074</v>
      </c>
      <c r="E8" s="38">
        <v>15497</v>
      </c>
      <c r="F8" s="38">
        <v>11239</v>
      </c>
      <c r="G8" s="38">
        <v>15190</v>
      </c>
      <c r="H8" s="38">
        <v>10969</v>
      </c>
      <c r="I8" s="38">
        <v>307</v>
      </c>
      <c r="J8" s="38">
        <v>270</v>
      </c>
    </row>
    <row r="9" spans="1:11" ht="15" customHeight="1">
      <c r="A9" s="1"/>
      <c r="B9" s="39" t="s">
        <v>9</v>
      </c>
      <c r="C9" s="40">
        <v>642</v>
      </c>
      <c r="D9" s="40">
        <v>468</v>
      </c>
      <c r="E9" s="40">
        <v>1110</v>
      </c>
      <c r="F9" s="40">
        <v>753</v>
      </c>
      <c r="G9" s="40">
        <v>1091</v>
      </c>
      <c r="H9" s="40">
        <v>739</v>
      </c>
      <c r="I9" s="40">
        <v>19</v>
      </c>
      <c r="J9" s="40">
        <v>14</v>
      </c>
    </row>
    <row r="10" spans="1:11" ht="15" customHeight="1">
      <c r="A10" s="1"/>
      <c r="B10" s="41" t="s">
        <v>12</v>
      </c>
      <c r="C10" s="42">
        <v>1065</v>
      </c>
      <c r="D10" s="42">
        <v>558</v>
      </c>
      <c r="E10" s="42">
        <v>1623</v>
      </c>
      <c r="F10" s="42">
        <v>1337</v>
      </c>
      <c r="G10" s="42">
        <v>1502</v>
      </c>
      <c r="H10" s="42">
        <v>1220</v>
      </c>
      <c r="I10" s="42">
        <v>121</v>
      </c>
      <c r="J10" s="42">
        <v>117</v>
      </c>
      <c r="K10" s="3"/>
    </row>
    <row r="11" spans="1:11" ht="15" customHeight="1">
      <c r="A11" s="1"/>
      <c r="B11" s="41" t="s">
        <v>70</v>
      </c>
      <c r="C11" s="42">
        <v>427</v>
      </c>
      <c r="D11" s="42">
        <v>369</v>
      </c>
      <c r="E11" s="42">
        <v>796</v>
      </c>
      <c r="F11" s="42">
        <v>543</v>
      </c>
      <c r="G11" s="42">
        <v>797</v>
      </c>
      <c r="H11" s="42">
        <v>545</v>
      </c>
      <c r="I11" s="42">
        <v>-1</v>
      </c>
      <c r="J11" s="42">
        <v>-2</v>
      </c>
    </row>
    <row r="12" spans="1:11" ht="15" customHeight="1">
      <c r="A12" s="1"/>
      <c r="B12" s="41" t="s">
        <v>10</v>
      </c>
      <c r="C12" s="42">
        <v>2497</v>
      </c>
      <c r="D12" s="43">
        <v>2441</v>
      </c>
      <c r="E12" s="42">
        <v>4938</v>
      </c>
      <c r="F12" s="42">
        <v>3450</v>
      </c>
      <c r="G12" s="42">
        <v>4939</v>
      </c>
      <c r="H12" s="42">
        <v>3467</v>
      </c>
      <c r="I12" s="42">
        <v>-1</v>
      </c>
      <c r="J12" s="42">
        <v>-17</v>
      </c>
    </row>
    <row r="13" spans="1:11" ht="15" customHeight="1">
      <c r="A13" s="1"/>
      <c r="B13" s="41" t="s">
        <v>11</v>
      </c>
      <c r="C13" s="42">
        <v>1077</v>
      </c>
      <c r="D13" s="43">
        <v>936</v>
      </c>
      <c r="E13" s="42">
        <v>2013</v>
      </c>
      <c r="F13" s="42">
        <v>1440</v>
      </c>
      <c r="G13" s="42">
        <v>1984</v>
      </c>
      <c r="H13" s="42">
        <v>1409</v>
      </c>
      <c r="I13" s="42">
        <v>29</v>
      </c>
      <c r="J13" s="42">
        <v>31</v>
      </c>
    </row>
    <row r="14" spans="1:11" ht="15" customHeight="1">
      <c r="A14" s="1"/>
      <c r="B14" s="41" t="s">
        <v>13</v>
      </c>
      <c r="C14" s="42">
        <v>723</v>
      </c>
      <c r="D14" s="43">
        <v>550</v>
      </c>
      <c r="E14" s="42">
        <v>1273</v>
      </c>
      <c r="F14" s="42">
        <v>1028</v>
      </c>
      <c r="G14" s="42">
        <v>1229</v>
      </c>
      <c r="H14" s="42">
        <v>988</v>
      </c>
      <c r="I14" s="42">
        <v>44</v>
      </c>
      <c r="J14" s="42">
        <v>40</v>
      </c>
    </row>
    <row r="15" spans="1:11" ht="15" customHeight="1">
      <c r="A15" s="1"/>
      <c r="B15" s="44" t="s">
        <v>14</v>
      </c>
      <c r="C15" s="45">
        <v>1992</v>
      </c>
      <c r="D15" s="45">
        <v>1752</v>
      </c>
      <c r="E15" s="46">
        <v>3744</v>
      </c>
      <c r="F15" s="46">
        <v>2688</v>
      </c>
      <c r="G15" s="46">
        <v>3648</v>
      </c>
      <c r="H15" s="46">
        <v>2601</v>
      </c>
      <c r="I15" s="46">
        <v>96</v>
      </c>
      <c r="J15" s="46">
        <v>87</v>
      </c>
    </row>
    <row r="16" spans="1:11" ht="15" customHeight="1">
      <c r="A16" s="1"/>
      <c r="B16" s="37" t="s">
        <v>15</v>
      </c>
      <c r="C16" s="38">
        <v>22799</v>
      </c>
      <c r="D16" s="38">
        <v>20432</v>
      </c>
      <c r="E16" s="38">
        <v>43231</v>
      </c>
      <c r="F16" s="38">
        <v>30530</v>
      </c>
      <c r="G16" s="38">
        <v>42676</v>
      </c>
      <c r="H16" s="38">
        <v>30068</v>
      </c>
      <c r="I16" s="38">
        <v>555</v>
      </c>
      <c r="J16" s="38">
        <v>462</v>
      </c>
    </row>
    <row r="17" spans="1:11" ht="15" customHeight="1">
      <c r="A17" s="1"/>
      <c r="B17" s="39" t="s">
        <v>16</v>
      </c>
      <c r="C17" s="40">
        <v>6384</v>
      </c>
      <c r="D17" s="40">
        <v>5809</v>
      </c>
      <c r="E17" s="40">
        <v>12193</v>
      </c>
      <c r="F17" s="40">
        <v>8118</v>
      </c>
      <c r="G17" s="40">
        <v>12077</v>
      </c>
      <c r="H17" s="40">
        <v>8025</v>
      </c>
      <c r="I17" s="40">
        <v>116</v>
      </c>
      <c r="J17" s="40">
        <v>93</v>
      </c>
    </row>
    <row r="18" spans="1:11" ht="15" customHeight="1">
      <c r="A18" s="1"/>
      <c r="B18" s="41" t="s">
        <v>17</v>
      </c>
      <c r="C18" s="42">
        <v>5423</v>
      </c>
      <c r="D18" s="43">
        <v>5129</v>
      </c>
      <c r="E18" s="42">
        <v>10552</v>
      </c>
      <c r="F18" s="42">
        <v>8065</v>
      </c>
      <c r="G18" s="42">
        <v>10506</v>
      </c>
      <c r="H18" s="42">
        <v>8044</v>
      </c>
      <c r="I18" s="42">
        <v>46</v>
      </c>
      <c r="J18" s="42">
        <v>21</v>
      </c>
    </row>
    <row r="19" spans="1:11" ht="15" customHeight="1">
      <c r="A19" s="1"/>
      <c r="B19" s="41" t="s">
        <v>18</v>
      </c>
      <c r="C19" s="42">
        <v>3004</v>
      </c>
      <c r="D19" s="43">
        <v>2611</v>
      </c>
      <c r="E19" s="42">
        <v>5615</v>
      </c>
      <c r="F19" s="42">
        <v>4090</v>
      </c>
      <c r="G19" s="42">
        <v>5552</v>
      </c>
      <c r="H19" s="42">
        <v>4044</v>
      </c>
      <c r="I19" s="42">
        <v>63</v>
      </c>
      <c r="J19" s="42">
        <v>46</v>
      </c>
    </row>
    <row r="20" spans="1:11" ht="15" customHeight="1">
      <c r="A20" s="1"/>
      <c r="B20" s="41" t="s">
        <v>19</v>
      </c>
      <c r="C20" s="42">
        <v>3272</v>
      </c>
      <c r="D20" s="43">
        <v>2876</v>
      </c>
      <c r="E20" s="42">
        <v>6148</v>
      </c>
      <c r="F20" s="42">
        <v>4607</v>
      </c>
      <c r="G20" s="42">
        <v>6084</v>
      </c>
      <c r="H20" s="42">
        <v>4555</v>
      </c>
      <c r="I20" s="42">
        <v>64</v>
      </c>
      <c r="J20" s="42">
        <v>52</v>
      </c>
    </row>
    <row r="21" spans="1:11" ht="15" customHeight="1">
      <c r="A21" s="1"/>
      <c r="B21" s="41" t="s">
        <v>22</v>
      </c>
      <c r="C21" s="42">
        <v>2282</v>
      </c>
      <c r="D21" s="43">
        <v>1821</v>
      </c>
      <c r="E21" s="42">
        <v>4103</v>
      </c>
      <c r="F21" s="42">
        <v>2771</v>
      </c>
      <c r="G21" s="42">
        <v>3859</v>
      </c>
      <c r="H21" s="42">
        <v>2534</v>
      </c>
      <c r="I21" s="42">
        <v>244</v>
      </c>
      <c r="J21" s="42">
        <v>237</v>
      </c>
    </row>
    <row r="22" spans="1:11" ht="15" customHeight="1">
      <c r="A22" s="1"/>
      <c r="B22" s="41" t="s">
        <v>20</v>
      </c>
      <c r="C22" s="42">
        <v>784</v>
      </c>
      <c r="D22" s="43">
        <v>661</v>
      </c>
      <c r="E22" s="42">
        <v>1445</v>
      </c>
      <c r="F22" s="42">
        <v>992</v>
      </c>
      <c r="G22" s="42">
        <v>1432</v>
      </c>
      <c r="H22" s="42">
        <v>981</v>
      </c>
      <c r="I22" s="42">
        <v>13</v>
      </c>
      <c r="J22" s="42">
        <v>11</v>
      </c>
    </row>
    <row r="23" spans="1:11" ht="15" customHeight="1">
      <c r="A23" s="1"/>
      <c r="B23" s="44" t="s">
        <v>21</v>
      </c>
      <c r="C23" s="45">
        <v>1650</v>
      </c>
      <c r="D23" s="45">
        <v>1525</v>
      </c>
      <c r="E23" s="46">
        <v>3175</v>
      </c>
      <c r="F23" s="46">
        <v>1887</v>
      </c>
      <c r="G23" s="46">
        <v>3166</v>
      </c>
      <c r="H23" s="46">
        <v>1885</v>
      </c>
      <c r="I23" s="46">
        <v>9</v>
      </c>
      <c r="J23" s="46">
        <v>2</v>
      </c>
    </row>
    <row r="24" spans="1:11" ht="15" customHeight="1">
      <c r="A24" s="1"/>
      <c r="B24" s="37" t="s">
        <v>23</v>
      </c>
      <c r="C24" s="38">
        <v>386</v>
      </c>
      <c r="D24" s="38">
        <v>489</v>
      </c>
      <c r="E24" s="38">
        <v>875</v>
      </c>
      <c r="F24" s="38">
        <v>598</v>
      </c>
      <c r="G24" s="38">
        <v>882</v>
      </c>
      <c r="H24" s="38">
        <v>606</v>
      </c>
      <c r="I24" s="38">
        <v>-7</v>
      </c>
      <c r="J24" s="38">
        <v>-8</v>
      </c>
    </row>
    <row r="25" spans="1:11" ht="15" customHeight="1">
      <c r="A25" s="1"/>
      <c r="B25" s="37" t="s">
        <v>24</v>
      </c>
      <c r="C25" s="38">
        <v>2328</v>
      </c>
      <c r="D25" s="38">
        <v>3073</v>
      </c>
      <c r="E25" s="38">
        <v>5401</v>
      </c>
      <c r="F25" s="38">
        <v>4076</v>
      </c>
      <c r="G25" s="38">
        <v>5294</v>
      </c>
      <c r="H25" s="38">
        <v>3981</v>
      </c>
      <c r="I25" s="38">
        <v>107</v>
      </c>
      <c r="J25" s="38">
        <v>95</v>
      </c>
      <c r="K25" s="5"/>
    </row>
    <row r="26" spans="1:11" ht="15" customHeight="1">
      <c r="A26" s="1"/>
      <c r="B26" s="37" t="s">
        <v>25</v>
      </c>
      <c r="C26" s="38">
        <v>432</v>
      </c>
      <c r="D26" s="38">
        <v>279</v>
      </c>
      <c r="E26" s="38">
        <v>711</v>
      </c>
      <c r="F26" s="38">
        <v>552</v>
      </c>
      <c r="G26" s="38">
        <v>706</v>
      </c>
      <c r="H26" s="38">
        <v>550</v>
      </c>
      <c r="I26" s="38">
        <v>5</v>
      </c>
      <c r="J26" s="38">
        <v>2</v>
      </c>
    </row>
    <row r="27" spans="1:11" ht="15" customHeight="1">
      <c r="A27" s="1"/>
      <c r="B27" s="37" t="s">
        <v>26</v>
      </c>
      <c r="C27" s="38">
        <v>919</v>
      </c>
      <c r="D27" s="38">
        <v>730</v>
      </c>
      <c r="E27" s="38">
        <v>1649</v>
      </c>
      <c r="F27" s="38">
        <v>1154</v>
      </c>
      <c r="G27" s="38">
        <v>1619</v>
      </c>
      <c r="H27" s="38">
        <v>1127</v>
      </c>
      <c r="I27" s="38">
        <v>30</v>
      </c>
      <c r="J27" s="38">
        <v>27</v>
      </c>
      <c r="K27" s="5"/>
    </row>
    <row r="28" spans="1:11" ht="15" customHeight="1">
      <c r="A28" s="1"/>
      <c r="B28" s="37" t="s">
        <v>27</v>
      </c>
      <c r="C28" s="38">
        <v>464</v>
      </c>
      <c r="D28" s="38">
        <v>467</v>
      </c>
      <c r="E28" s="38">
        <v>931</v>
      </c>
      <c r="F28" s="38">
        <v>769</v>
      </c>
      <c r="G28" s="38">
        <v>917</v>
      </c>
      <c r="H28" s="38">
        <v>750</v>
      </c>
      <c r="I28" s="38">
        <v>14</v>
      </c>
      <c r="J28" s="38">
        <v>19</v>
      </c>
    </row>
    <row r="29" spans="1:11" ht="15" customHeight="1">
      <c r="A29" s="1"/>
      <c r="B29" s="37" t="s">
        <v>28</v>
      </c>
      <c r="C29" s="38">
        <v>404</v>
      </c>
      <c r="D29" s="38">
        <v>345</v>
      </c>
      <c r="E29" s="38">
        <v>749</v>
      </c>
      <c r="F29" s="38">
        <v>583</v>
      </c>
      <c r="G29" s="38">
        <v>742</v>
      </c>
      <c r="H29" s="38">
        <v>581</v>
      </c>
      <c r="I29" s="38">
        <v>7</v>
      </c>
      <c r="J29" s="38">
        <v>2</v>
      </c>
    </row>
    <row r="30" spans="1:11" ht="15" customHeight="1">
      <c r="A30" s="1"/>
      <c r="B30" s="37" t="s">
        <v>29</v>
      </c>
      <c r="C30" s="38">
        <v>296</v>
      </c>
      <c r="D30" s="38">
        <v>439</v>
      </c>
      <c r="E30" s="38">
        <v>735</v>
      </c>
      <c r="F30" s="38">
        <v>595</v>
      </c>
      <c r="G30" s="38">
        <v>751</v>
      </c>
      <c r="H30" s="38">
        <v>613</v>
      </c>
      <c r="I30" s="38">
        <v>-16</v>
      </c>
      <c r="J30" s="38">
        <v>-18</v>
      </c>
      <c r="K30" s="5"/>
    </row>
    <row r="31" spans="1:11" ht="15" customHeight="1">
      <c r="A31" s="1"/>
      <c r="B31" s="37" t="s">
        <v>30</v>
      </c>
      <c r="C31" s="38">
        <v>259</v>
      </c>
      <c r="D31" s="38">
        <v>369</v>
      </c>
      <c r="E31" s="38">
        <v>628</v>
      </c>
      <c r="F31" s="38">
        <v>483</v>
      </c>
      <c r="G31" s="38">
        <v>622</v>
      </c>
      <c r="H31" s="38">
        <v>476</v>
      </c>
      <c r="I31" s="38">
        <v>6</v>
      </c>
      <c r="J31" s="38">
        <v>7</v>
      </c>
      <c r="K31" s="5"/>
    </row>
    <row r="32" spans="1:11" ht="15" customHeight="1">
      <c r="A32" s="1"/>
      <c r="B32" s="37" t="s">
        <v>31</v>
      </c>
      <c r="C32" s="38">
        <v>188</v>
      </c>
      <c r="D32" s="38">
        <v>220</v>
      </c>
      <c r="E32" s="38">
        <v>408</v>
      </c>
      <c r="F32" s="38">
        <v>322</v>
      </c>
      <c r="G32" s="38">
        <v>426</v>
      </c>
      <c r="H32" s="38">
        <v>343</v>
      </c>
      <c r="I32" s="38">
        <v>-18</v>
      </c>
      <c r="J32" s="38">
        <v>-21</v>
      </c>
    </row>
    <row r="33" spans="1:11" ht="15" customHeight="1">
      <c r="A33" s="1"/>
      <c r="B33" s="37" t="s">
        <v>32</v>
      </c>
      <c r="C33" s="38">
        <v>584</v>
      </c>
      <c r="D33" s="38">
        <v>431</v>
      </c>
      <c r="E33" s="38">
        <v>1015</v>
      </c>
      <c r="F33" s="38">
        <v>738</v>
      </c>
      <c r="G33" s="38">
        <v>984</v>
      </c>
      <c r="H33" s="38">
        <v>718</v>
      </c>
      <c r="I33" s="38">
        <v>31</v>
      </c>
      <c r="J33" s="38">
        <v>20</v>
      </c>
    </row>
    <row r="34" spans="1:11" ht="15" customHeight="1">
      <c r="A34" s="1"/>
      <c r="B34" s="37" t="s">
        <v>33</v>
      </c>
      <c r="C34" s="38">
        <v>236</v>
      </c>
      <c r="D34" s="38">
        <v>226</v>
      </c>
      <c r="E34" s="38">
        <v>462</v>
      </c>
      <c r="F34" s="38">
        <v>429</v>
      </c>
      <c r="G34" s="38">
        <v>451</v>
      </c>
      <c r="H34" s="38">
        <v>416</v>
      </c>
      <c r="I34" s="38">
        <v>11</v>
      </c>
      <c r="J34" s="38">
        <v>13</v>
      </c>
    </row>
    <row r="35" spans="1:11" ht="15" customHeight="1">
      <c r="A35" s="1"/>
      <c r="B35" s="37" t="s">
        <v>34</v>
      </c>
      <c r="C35" s="38">
        <v>274</v>
      </c>
      <c r="D35" s="38">
        <v>164</v>
      </c>
      <c r="E35" s="38">
        <v>438</v>
      </c>
      <c r="F35" s="38">
        <v>347</v>
      </c>
      <c r="G35" s="38">
        <v>441</v>
      </c>
      <c r="H35" s="38">
        <v>351</v>
      </c>
      <c r="I35" s="38">
        <v>-3</v>
      </c>
      <c r="J35" s="38">
        <v>-4</v>
      </c>
    </row>
    <row r="36" spans="1:11" ht="15" customHeight="1">
      <c r="A36" s="1"/>
      <c r="B36" s="37" t="s">
        <v>35</v>
      </c>
      <c r="C36" s="38">
        <v>653</v>
      </c>
      <c r="D36" s="38">
        <v>736</v>
      </c>
      <c r="E36" s="38">
        <v>1389</v>
      </c>
      <c r="F36" s="38">
        <v>1118</v>
      </c>
      <c r="G36" s="38">
        <v>1382</v>
      </c>
      <c r="H36" s="38">
        <v>1118</v>
      </c>
      <c r="I36" s="38">
        <v>7</v>
      </c>
      <c r="J36" s="38">
        <v>0</v>
      </c>
    </row>
    <row r="37" spans="1:11" ht="15" customHeight="1">
      <c r="A37" s="1"/>
      <c r="B37" s="37" t="s">
        <v>36</v>
      </c>
      <c r="C37" s="38">
        <v>484</v>
      </c>
      <c r="D37" s="38">
        <v>408</v>
      </c>
      <c r="E37" s="38">
        <v>892</v>
      </c>
      <c r="F37" s="38">
        <v>635</v>
      </c>
      <c r="G37" s="38">
        <v>859</v>
      </c>
      <c r="H37" s="38">
        <v>601</v>
      </c>
      <c r="I37" s="38">
        <v>33</v>
      </c>
      <c r="J37" s="38">
        <v>34</v>
      </c>
    </row>
    <row r="38" spans="1:11" ht="15" customHeight="1">
      <c r="A38" s="1"/>
      <c r="B38" s="37" t="s">
        <v>37</v>
      </c>
      <c r="C38" s="38">
        <v>655</v>
      </c>
      <c r="D38" s="38">
        <v>537</v>
      </c>
      <c r="E38" s="38">
        <v>1192</v>
      </c>
      <c r="F38" s="38">
        <v>760</v>
      </c>
      <c r="G38" s="38">
        <v>1184</v>
      </c>
      <c r="H38" s="38">
        <v>759</v>
      </c>
      <c r="I38" s="38">
        <v>8</v>
      </c>
      <c r="J38" s="38">
        <v>1</v>
      </c>
    </row>
    <row r="39" spans="1:11" ht="15" customHeight="1">
      <c r="A39" s="1"/>
      <c r="B39" s="37" t="s">
        <v>38</v>
      </c>
      <c r="C39" s="38">
        <v>692</v>
      </c>
      <c r="D39" s="38">
        <v>464</v>
      </c>
      <c r="E39" s="38">
        <v>1156</v>
      </c>
      <c r="F39" s="38">
        <v>799</v>
      </c>
      <c r="G39" s="38">
        <v>1137</v>
      </c>
      <c r="H39" s="38">
        <v>776</v>
      </c>
      <c r="I39" s="38">
        <v>19</v>
      </c>
      <c r="J39" s="38">
        <v>23</v>
      </c>
    </row>
    <row r="40" spans="1:11" ht="15" customHeight="1">
      <c r="A40" s="1"/>
      <c r="B40" s="37" t="s">
        <v>68</v>
      </c>
      <c r="C40" s="38">
        <v>406</v>
      </c>
      <c r="D40" s="38">
        <v>545</v>
      </c>
      <c r="E40" s="38">
        <v>951</v>
      </c>
      <c r="F40" s="38">
        <v>644</v>
      </c>
      <c r="G40" s="38">
        <v>926</v>
      </c>
      <c r="H40" s="38">
        <v>622</v>
      </c>
      <c r="I40" s="38">
        <v>25</v>
      </c>
      <c r="J40" s="38">
        <v>22</v>
      </c>
    </row>
    <row r="41" spans="1:11" ht="15" customHeight="1">
      <c r="A41" s="1"/>
      <c r="B41" s="37" t="s">
        <v>39</v>
      </c>
      <c r="C41" s="38">
        <v>311</v>
      </c>
      <c r="D41" s="38">
        <v>222</v>
      </c>
      <c r="E41" s="38">
        <v>533</v>
      </c>
      <c r="F41" s="38">
        <v>343</v>
      </c>
      <c r="G41" s="38">
        <v>520</v>
      </c>
      <c r="H41" s="38">
        <v>329</v>
      </c>
      <c r="I41" s="38">
        <v>13</v>
      </c>
      <c r="J41" s="38">
        <v>14</v>
      </c>
    </row>
    <row r="42" spans="1:11" ht="15" customHeight="1">
      <c r="A42" s="1"/>
      <c r="B42" s="37" t="s">
        <v>40</v>
      </c>
      <c r="C42" s="47">
        <v>580</v>
      </c>
      <c r="D42" s="47">
        <v>533</v>
      </c>
      <c r="E42" s="47">
        <v>1113</v>
      </c>
      <c r="F42" s="47">
        <v>836</v>
      </c>
      <c r="G42" s="47">
        <v>1108</v>
      </c>
      <c r="H42" s="47">
        <v>833</v>
      </c>
      <c r="I42" s="47">
        <v>5</v>
      </c>
      <c r="J42" s="38">
        <v>3</v>
      </c>
    </row>
    <row r="43" spans="1:11" ht="15" customHeight="1">
      <c r="A43" s="1"/>
      <c r="B43" s="48" t="s">
        <v>91</v>
      </c>
      <c r="C43" s="47">
        <v>299</v>
      </c>
      <c r="D43" s="47">
        <v>297</v>
      </c>
      <c r="E43" s="47">
        <v>596</v>
      </c>
      <c r="F43" s="47">
        <v>320</v>
      </c>
      <c r="G43" s="47">
        <v>604</v>
      </c>
      <c r="H43" s="47">
        <v>333</v>
      </c>
      <c r="I43" s="47">
        <v>-8</v>
      </c>
      <c r="J43" s="38">
        <v>-13</v>
      </c>
    </row>
    <row r="44" spans="1:11" ht="15" customHeight="1">
      <c r="A44" s="1"/>
      <c r="B44" s="48" t="s">
        <v>92</v>
      </c>
      <c r="C44" s="38">
        <v>185</v>
      </c>
      <c r="D44" s="38">
        <v>226</v>
      </c>
      <c r="E44" s="38">
        <v>411</v>
      </c>
      <c r="F44" s="38">
        <v>299</v>
      </c>
      <c r="G44" s="38">
        <v>407</v>
      </c>
      <c r="H44" s="38">
        <v>299</v>
      </c>
      <c r="I44" s="38">
        <v>4</v>
      </c>
      <c r="J44" s="38">
        <v>0</v>
      </c>
    </row>
    <row r="45" spans="1:11" ht="15" customHeight="1">
      <c r="A45" s="1"/>
      <c r="B45" s="37" t="s">
        <v>93</v>
      </c>
      <c r="C45" s="38">
        <v>418</v>
      </c>
      <c r="D45" s="38">
        <v>312</v>
      </c>
      <c r="E45" s="38">
        <v>730</v>
      </c>
      <c r="F45" s="38">
        <v>649</v>
      </c>
      <c r="G45" s="38">
        <v>693</v>
      </c>
      <c r="H45" s="38">
        <v>615</v>
      </c>
      <c r="I45" s="38">
        <v>37</v>
      </c>
      <c r="J45" s="38">
        <v>34</v>
      </c>
    </row>
    <row r="46" spans="1:11" ht="15" customHeight="1">
      <c r="A46" s="1"/>
      <c r="B46" s="37" t="s">
        <v>108</v>
      </c>
      <c r="C46" s="38">
        <v>136</v>
      </c>
      <c r="D46" s="38">
        <v>193</v>
      </c>
      <c r="E46" s="38">
        <v>329</v>
      </c>
      <c r="F46" s="38">
        <v>235</v>
      </c>
      <c r="G46" s="38">
        <v>330</v>
      </c>
      <c r="H46" s="38">
        <v>238</v>
      </c>
      <c r="I46" s="38">
        <v>-1</v>
      </c>
      <c r="J46" s="38">
        <v>-3</v>
      </c>
    </row>
    <row r="47" spans="1:11" ht="15" customHeight="1">
      <c r="A47" s="1"/>
      <c r="B47" s="37" t="s">
        <v>109</v>
      </c>
      <c r="C47" s="38">
        <v>454</v>
      </c>
      <c r="D47" s="38">
        <v>516</v>
      </c>
      <c r="E47" s="38">
        <v>970</v>
      </c>
      <c r="F47" s="38">
        <v>803</v>
      </c>
      <c r="G47" s="38">
        <v>943</v>
      </c>
      <c r="H47" s="38">
        <v>781</v>
      </c>
      <c r="I47" s="38">
        <v>27</v>
      </c>
      <c r="J47" s="38">
        <v>22</v>
      </c>
    </row>
    <row r="48" spans="1:11" ht="15" customHeight="1">
      <c r="A48" s="1"/>
      <c r="B48" s="37" t="s">
        <v>110</v>
      </c>
      <c r="C48" s="38">
        <v>98</v>
      </c>
      <c r="D48" s="38">
        <v>234</v>
      </c>
      <c r="E48" s="38">
        <v>332</v>
      </c>
      <c r="F48" s="38">
        <v>281</v>
      </c>
      <c r="G48" s="38">
        <v>326</v>
      </c>
      <c r="H48" s="38">
        <v>274</v>
      </c>
      <c r="I48" s="38">
        <v>6</v>
      </c>
      <c r="J48" s="38">
        <v>7</v>
      </c>
      <c r="K48" s="5"/>
    </row>
    <row r="49" spans="1:11" ht="15" customHeight="1">
      <c r="A49" s="1"/>
      <c r="B49" s="37" t="s">
        <v>97</v>
      </c>
      <c r="C49" s="38">
        <v>965</v>
      </c>
      <c r="D49" s="38">
        <v>822</v>
      </c>
      <c r="E49" s="38">
        <v>1787</v>
      </c>
      <c r="F49" s="38">
        <v>1379</v>
      </c>
      <c r="G49" s="38">
        <v>1753</v>
      </c>
      <c r="H49" s="38">
        <v>1348</v>
      </c>
      <c r="I49" s="38">
        <v>34</v>
      </c>
      <c r="J49" s="38">
        <v>31</v>
      </c>
      <c r="K49" s="5"/>
    </row>
    <row r="50" spans="1:11" ht="15" customHeight="1" thickBot="1">
      <c r="A50" s="1"/>
      <c r="B50" s="49" t="s">
        <v>98</v>
      </c>
      <c r="C50" s="45">
        <v>248</v>
      </c>
      <c r="D50" s="45">
        <v>119</v>
      </c>
      <c r="E50" s="38">
        <v>367</v>
      </c>
      <c r="F50" s="45">
        <v>274</v>
      </c>
      <c r="G50" s="45">
        <v>383</v>
      </c>
      <c r="H50" s="45">
        <v>291</v>
      </c>
      <c r="I50" s="45">
        <v>-16</v>
      </c>
      <c r="J50" s="38">
        <v>-17</v>
      </c>
      <c r="K50" s="5"/>
    </row>
    <row r="51" spans="1:11" ht="15" customHeight="1" thickTop="1" thickBot="1">
      <c r="A51" s="1"/>
      <c r="B51" s="50" t="s">
        <v>87</v>
      </c>
      <c r="C51" s="51">
        <v>44576</v>
      </c>
      <c r="D51" s="51">
        <v>40902</v>
      </c>
      <c r="E51" s="51">
        <v>85478</v>
      </c>
      <c r="F51" s="51">
        <v>61790</v>
      </c>
      <c r="G51" s="51">
        <v>84256</v>
      </c>
      <c r="H51" s="51">
        <v>60766</v>
      </c>
      <c r="I51" s="51">
        <v>1222</v>
      </c>
      <c r="J51" s="51">
        <v>1024</v>
      </c>
      <c r="K51" s="5"/>
    </row>
    <row r="52" spans="1:11" ht="15" customHeight="1" thickTop="1">
      <c r="A52" s="1"/>
      <c r="B52" s="37" t="s">
        <v>41</v>
      </c>
      <c r="C52" s="38">
        <v>341</v>
      </c>
      <c r="D52" s="38">
        <v>216</v>
      </c>
      <c r="E52" s="38">
        <v>557</v>
      </c>
      <c r="F52" s="38">
        <v>438</v>
      </c>
      <c r="G52" s="38">
        <v>566</v>
      </c>
      <c r="H52" s="38">
        <v>447</v>
      </c>
      <c r="I52" s="38">
        <v>-9</v>
      </c>
      <c r="J52" s="38">
        <v>-9</v>
      </c>
    </row>
    <row r="53" spans="1:11" ht="15" customHeight="1">
      <c r="A53" s="1"/>
      <c r="B53" s="37" t="s">
        <v>42</v>
      </c>
      <c r="C53" s="38">
        <v>159</v>
      </c>
      <c r="D53" s="38">
        <v>145</v>
      </c>
      <c r="E53" s="38">
        <v>304</v>
      </c>
      <c r="F53" s="38">
        <v>209</v>
      </c>
      <c r="G53" s="38">
        <v>306</v>
      </c>
      <c r="H53" s="38">
        <v>210</v>
      </c>
      <c r="I53" s="38">
        <v>-2</v>
      </c>
      <c r="J53" s="38">
        <v>-1</v>
      </c>
    </row>
    <row r="54" spans="1:11" ht="15" customHeight="1">
      <c r="A54" s="1"/>
      <c r="B54" s="37" t="s">
        <v>43</v>
      </c>
      <c r="C54" s="38">
        <v>431</v>
      </c>
      <c r="D54" s="38">
        <v>380</v>
      </c>
      <c r="E54" s="38">
        <v>811</v>
      </c>
      <c r="F54" s="38">
        <v>470</v>
      </c>
      <c r="G54" s="38">
        <v>814</v>
      </c>
      <c r="H54" s="38">
        <v>476</v>
      </c>
      <c r="I54" s="38">
        <v>-3</v>
      </c>
      <c r="J54" s="38">
        <v>-6</v>
      </c>
    </row>
    <row r="55" spans="1:11" ht="15" customHeight="1">
      <c r="A55" s="1"/>
      <c r="B55" s="37" t="s">
        <v>44</v>
      </c>
      <c r="C55" s="38">
        <v>260</v>
      </c>
      <c r="D55" s="38">
        <v>113</v>
      </c>
      <c r="E55" s="38">
        <v>373</v>
      </c>
      <c r="F55" s="38">
        <v>294</v>
      </c>
      <c r="G55" s="38">
        <v>358</v>
      </c>
      <c r="H55" s="38">
        <v>283</v>
      </c>
      <c r="I55" s="38">
        <v>15</v>
      </c>
      <c r="J55" s="38">
        <v>11</v>
      </c>
    </row>
    <row r="56" spans="1:11" ht="15" customHeight="1">
      <c r="A56" s="1"/>
      <c r="B56" s="37" t="s">
        <v>45</v>
      </c>
      <c r="C56" s="38">
        <v>229</v>
      </c>
      <c r="D56" s="38">
        <v>304</v>
      </c>
      <c r="E56" s="38">
        <v>533</v>
      </c>
      <c r="F56" s="38">
        <v>379</v>
      </c>
      <c r="G56" s="38">
        <v>515</v>
      </c>
      <c r="H56" s="38">
        <v>367</v>
      </c>
      <c r="I56" s="38">
        <v>18</v>
      </c>
      <c r="J56" s="38">
        <v>12</v>
      </c>
    </row>
    <row r="57" spans="1:11" ht="15" customHeight="1">
      <c r="A57" s="1"/>
      <c r="B57" s="37" t="s">
        <v>46</v>
      </c>
      <c r="C57" s="38">
        <v>67</v>
      </c>
      <c r="D57" s="38">
        <v>247</v>
      </c>
      <c r="E57" s="38">
        <v>314</v>
      </c>
      <c r="F57" s="38">
        <v>286</v>
      </c>
      <c r="G57" s="38">
        <v>315</v>
      </c>
      <c r="H57" s="38">
        <v>287</v>
      </c>
      <c r="I57" s="38">
        <v>-1</v>
      </c>
      <c r="J57" s="38">
        <v>-1</v>
      </c>
      <c r="K57" s="5"/>
    </row>
    <row r="58" spans="1:11" ht="15" customHeight="1">
      <c r="A58" s="1"/>
      <c r="B58" s="37" t="s">
        <v>47</v>
      </c>
      <c r="C58" s="38">
        <v>481</v>
      </c>
      <c r="D58" s="38">
        <v>382</v>
      </c>
      <c r="E58" s="38">
        <v>863</v>
      </c>
      <c r="F58" s="38">
        <v>608</v>
      </c>
      <c r="G58" s="38">
        <v>869</v>
      </c>
      <c r="H58" s="38">
        <v>612</v>
      </c>
      <c r="I58" s="38">
        <v>-6</v>
      </c>
      <c r="J58" s="38">
        <v>-4</v>
      </c>
    </row>
    <row r="59" spans="1:11" ht="15" customHeight="1">
      <c r="A59" s="4"/>
      <c r="B59" s="37" t="s">
        <v>48</v>
      </c>
      <c r="C59" s="38">
        <v>70</v>
      </c>
      <c r="D59" s="38">
        <v>43</v>
      </c>
      <c r="E59" s="38">
        <v>113</v>
      </c>
      <c r="F59" s="38">
        <v>77</v>
      </c>
      <c r="G59" s="38">
        <v>114</v>
      </c>
      <c r="H59" s="38">
        <v>78</v>
      </c>
      <c r="I59" s="38">
        <v>-1</v>
      </c>
      <c r="J59" s="38">
        <v>-1</v>
      </c>
    </row>
    <row r="60" spans="1:11" ht="15" customHeight="1">
      <c r="A60" s="1"/>
      <c r="B60" s="37" t="s">
        <v>49</v>
      </c>
      <c r="C60" s="38">
        <v>224</v>
      </c>
      <c r="D60" s="38">
        <v>239</v>
      </c>
      <c r="E60" s="38">
        <v>463</v>
      </c>
      <c r="F60" s="38">
        <v>320</v>
      </c>
      <c r="G60" s="38">
        <v>459</v>
      </c>
      <c r="H60" s="38">
        <v>317</v>
      </c>
      <c r="I60" s="38">
        <v>4</v>
      </c>
      <c r="J60" s="38">
        <v>3</v>
      </c>
    </row>
    <row r="61" spans="1:11" ht="15" customHeight="1">
      <c r="A61" s="1"/>
      <c r="B61" s="37" t="s">
        <v>50</v>
      </c>
      <c r="C61" s="38">
        <v>115</v>
      </c>
      <c r="D61" s="38">
        <v>126</v>
      </c>
      <c r="E61" s="38">
        <v>241</v>
      </c>
      <c r="F61" s="38">
        <v>160</v>
      </c>
      <c r="G61" s="38">
        <v>240</v>
      </c>
      <c r="H61" s="38">
        <v>159</v>
      </c>
      <c r="I61" s="38">
        <v>1</v>
      </c>
      <c r="J61" s="38">
        <v>1</v>
      </c>
    </row>
    <row r="62" spans="1:11" ht="15" customHeight="1">
      <c r="A62" s="1"/>
      <c r="B62" s="37" t="s">
        <v>51</v>
      </c>
      <c r="C62" s="38">
        <v>154</v>
      </c>
      <c r="D62" s="38">
        <v>114</v>
      </c>
      <c r="E62" s="38">
        <v>268</v>
      </c>
      <c r="F62" s="38">
        <v>218</v>
      </c>
      <c r="G62" s="38">
        <v>259</v>
      </c>
      <c r="H62" s="38">
        <v>207</v>
      </c>
      <c r="I62" s="38">
        <v>9</v>
      </c>
      <c r="J62" s="38">
        <v>11</v>
      </c>
    </row>
    <row r="63" spans="1:11" ht="15" customHeight="1">
      <c r="A63" s="1"/>
      <c r="B63" s="37" t="s">
        <v>52</v>
      </c>
      <c r="C63" s="38">
        <v>204</v>
      </c>
      <c r="D63" s="38">
        <v>29</v>
      </c>
      <c r="E63" s="38">
        <v>233</v>
      </c>
      <c r="F63" s="38">
        <v>205</v>
      </c>
      <c r="G63" s="38">
        <v>231</v>
      </c>
      <c r="H63" s="38">
        <v>203</v>
      </c>
      <c r="I63" s="38">
        <v>2</v>
      </c>
      <c r="J63" s="38">
        <v>2</v>
      </c>
    </row>
    <row r="64" spans="1:11" ht="15" customHeight="1">
      <c r="A64" s="1"/>
      <c r="B64" s="37" t="s">
        <v>53</v>
      </c>
      <c r="C64" s="38">
        <v>154</v>
      </c>
      <c r="D64" s="38">
        <v>107</v>
      </c>
      <c r="E64" s="38">
        <v>261</v>
      </c>
      <c r="F64" s="38">
        <v>212</v>
      </c>
      <c r="G64" s="38">
        <v>248</v>
      </c>
      <c r="H64" s="38">
        <v>201</v>
      </c>
      <c r="I64" s="38">
        <v>13</v>
      </c>
      <c r="J64" s="38">
        <v>11</v>
      </c>
    </row>
    <row r="65" spans="1:11" ht="15" customHeight="1">
      <c r="A65" s="1"/>
      <c r="B65" s="37" t="s">
        <v>54</v>
      </c>
      <c r="C65" s="38">
        <v>80</v>
      </c>
      <c r="D65" s="38">
        <v>60</v>
      </c>
      <c r="E65" s="38">
        <v>140</v>
      </c>
      <c r="F65" s="38">
        <v>107</v>
      </c>
      <c r="G65" s="38">
        <v>136</v>
      </c>
      <c r="H65" s="38">
        <v>104</v>
      </c>
      <c r="I65" s="38">
        <v>4</v>
      </c>
      <c r="J65" s="38">
        <v>3</v>
      </c>
      <c r="K65" s="5"/>
    </row>
    <row r="66" spans="1:11" ht="15" customHeight="1">
      <c r="A66" s="1"/>
      <c r="B66" s="37" t="s">
        <v>99</v>
      </c>
      <c r="C66" s="38">
        <v>164</v>
      </c>
      <c r="D66" s="38">
        <v>216</v>
      </c>
      <c r="E66" s="38">
        <v>380</v>
      </c>
      <c r="F66" s="38">
        <v>287</v>
      </c>
      <c r="G66" s="38">
        <v>359</v>
      </c>
      <c r="H66" s="38">
        <v>269</v>
      </c>
      <c r="I66" s="38">
        <v>21</v>
      </c>
      <c r="J66" s="38">
        <v>18</v>
      </c>
      <c r="K66" s="5"/>
    </row>
    <row r="67" spans="1:11" ht="15" customHeight="1">
      <c r="A67" s="1"/>
      <c r="B67" s="37" t="s">
        <v>100</v>
      </c>
      <c r="C67" s="38">
        <v>7</v>
      </c>
      <c r="D67" s="38">
        <v>8</v>
      </c>
      <c r="E67" s="38">
        <v>15</v>
      </c>
      <c r="F67" s="38">
        <v>11</v>
      </c>
      <c r="G67" s="38">
        <v>15</v>
      </c>
      <c r="H67" s="38">
        <v>11</v>
      </c>
      <c r="I67" s="38">
        <v>0</v>
      </c>
      <c r="J67" s="38">
        <v>0</v>
      </c>
    </row>
    <row r="68" spans="1:11" ht="15" customHeight="1">
      <c r="A68" s="1"/>
      <c r="B68" s="37" t="s">
        <v>55</v>
      </c>
      <c r="C68" s="38">
        <v>234</v>
      </c>
      <c r="D68" s="38">
        <v>321</v>
      </c>
      <c r="E68" s="38">
        <v>555</v>
      </c>
      <c r="F68" s="38">
        <v>477</v>
      </c>
      <c r="G68" s="38">
        <v>521</v>
      </c>
      <c r="H68" s="38">
        <v>444</v>
      </c>
      <c r="I68" s="38">
        <v>34</v>
      </c>
      <c r="J68" s="38">
        <v>33</v>
      </c>
      <c r="K68" s="5"/>
    </row>
    <row r="69" spans="1:11" ht="15" customHeight="1">
      <c r="A69" s="1"/>
      <c r="B69" s="37" t="s">
        <v>56</v>
      </c>
      <c r="C69" s="38">
        <v>77</v>
      </c>
      <c r="D69" s="38">
        <v>101</v>
      </c>
      <c r="E69" s="38">
        <v>178</v>
      </c>
      <c r="F69" s="38">
        <v>153</v>
      </c>
      <c r="G69" s="38">
        <v>177</v>
      </c>
      <c r="H69" s="38">
        <v>152</v>
      </c>
      <c r="I69" s="38">
        <v>1</v>
      </c>
      <c r="J69" s="38">
        <v>1</v>
      </c>
      <c r="K69" s="5"/>
    </row>
    <row r="70" spans="1:11" ht="15" customHeight="1">
      <c r="A70" s="1"/>
      <c r="B70" s="37" t="s">
        <v>57</v>
      </c>
      <c r="C70" s="38">
        <v>187</v>
      </c>
      <c r="D70" s="38">
        <v>229</v>
      </c>
      <c r="E70" s="38">
        <v>416</v>
      </c>
      <c r="F70" s="38">
        <v>371</v>
      </c>
      <c r="G70" s="38">
        <v>417</v>
      </c>
      <c r="H70" s="38">
        <v>371</v>
      </c>
      <c r="I70" s="38">
        <v>-1</v>
      </c>
      <c r="J70" s="38">
        <v>0</v>
      </c>
      <c r="K70" s="5"/>
    </row>
    <row r="71" spans="1:11" ht="15" customHeight="1">
      <c r="A71" s="1"/>
      <c r="B71" s="37" t="s">
        <v>58</v>
      </c>
      <c r="C71" s="38">
        <v>25</v>
      </c>
      <c r="D71" s="38">
        <v>22</v>
      </c>
      <c r="E71" s="38">
        <v>47</v>
      </c>
      <c r="F71" s="38">
        <v>33</v>
      </c>
      <c r="G71" s="38">
        <v>47</v>
      </c>
      <c r="H71" s="38">
        <v>33</v>
      </c>
      <c r="I71" s="38">
        <v>0</v>
      </c>
      <c r="J71" s="38">
        <v>0</v>
      </c>
      <c r="K71" s="5"/>
    </row>
    <row r="72" spans="1:11" ht="15" customHeight="1">
      <c r="A72" s="1"/>
      <c r="B72" s="37" t="s">
        <v>59</v>
      </c>
      <c r="C72" s="38">
        <v>11</v>
      </c>
      <c r="D72" s="38">
        <v>20</v>
      </c>
      <c r="E72" s="38">
        <v>31</v>
      </c>
      <c r="F72" s="38">
        <v>25</v>
      </c>
      <c r="G72" s="38">
        <v>30</v>
      </c>
      <c r="H72" s="38">
        <v>24</v>
      </c>
      <c r="I72" s="38">
        <v>1</v>
      </c>
      <c r="J72" s="38">
        <v>1</v>
      </c>
    </row>
    <row r="73" spans="1:11" ht="15" customHeight="1">
      <c r="A73" s="1"/>
      <c r="B73" s="37" t="s">
        <v>60</v>
      </c>
      <c r="C73" s="38">
        <v>41</v>
      </c>
      <c r="D73" s="38">
        <v>32</v>
      </c>
      <c r="E73" s="38">
        <v>73</v>
      </c>
      <c r="F73" s="38">
        <v>63</v>
      </c>
      <c r="G73" s="38">
        <v>74</v>
      </c>
      <c r="H73" s="38">
        <v>64</v>
      </c>
      <c r="I73" s="38">
        <v>-1</v>
      </c>
      <c r="J73" s="38">
        <v>-1</v>
      </c>
    </row>
    <row r="74" spans="1:11" ht="15" customHeight="1">
      <c r="A74" s="1"/>
      <c r="B74" s="37" t="s">
        <v>61</v>
      </c>
      <c r="C74" s="38">
        <v>71</v>
      </c>
      <c r="D74" s="38">
        <v>63</v>
      </c>
      <c r="E74" s="38">
        <v>134</v>
      </c>
      <c r="F74" s="38">
        <v>98</v>
      </c>
      <c r="G74" s="38">
        <v>128</v>
      </c>
      <c r="H74" s="38">
        <v>92</v>
      </c>
      <c r="I74" s="38">
        <v>6</v>
      </c>
      <c r="J74" s="38">
        <v>6</v>
      </c>
    </row>
    <row r="75" spans="1:11" ht="15" customHeight="1">
      <c r="A75" s="1"/>
      <c r="B75" s="37" t="s">
        <v>62</v>
      </c>
      <c r="C75" s="38">
        <v>10</v>
      </c>
      <c r="D75" s="38">
        <v>14</v>
      </c>
      <c r="E75" s="38">
        <v>24</v>
      </c>
      <c r="F75" s="38">
        <v>16</v>
      </c>
      <c r="G75" s="38">
        <v>19</v>
      </c>
      <c r="H75" s="38">
        <v>13</v>
      </c>
      <c r="I75" s="38">
        <v>5</v>
      </c>
      <c r="J75" s="38">
        <v>3</v>
      </c>
      <c r="K75" s="5"/>
    </row>
    <row r="76" spans="1:11" ht="15" customHeight="1">
      <c r="A76" s="1"/>
      <c r="B76" s="37" t="s">
        <v>63</v>
      </c>
      <c r="C76" s="38">
        <v>1</v>
      </c>
      <c r="D76" s="38">
        <v>3</v>
      </c>
      <c r="E76" s="38">
        <v>4</v>
      </c>
      <c r="F76" s="38">
        <v>3</v>
      </c>
      <c r="G76" s="38">
        <v>4</v>
      </c>
      <c r="H76" s="38">
        <v>3</v>
      </c>
      <c r="I76" s="38">
        <v>0</v>
      </c>
      <c r="J76" s="38">
        <v>0</v>
      </c>
    </row>
    <row r="77" spans="1:11" ht="15" customHeight="1">
      <c r="A77" s="1"/>
      <c r="B77" s="37" t="s">
        <v>111</v>
      </c>
      <c r="C77" s="38">
        <v>116</v>
      </c>
      <c r="D77" s="38">
        <v>97</v>
      </c>
      <c r="E77" s="38">
        <v>213</v>
      </c>
      <c r="F77" s="38">
        <v>197</v>
      </c>
      <c r="G77" s="38">
        <v>213</v>
      </c>
      <c r="H77" s="38">
        <v>197</v>
      </c>
      <c r="I77" s="38">
        <v>0</v>
      </c>
      <c r="J77" s="38">
        <v>0</v>
      </c>
      <c r="K77" s="5"/>
    </row>
    <row r="78" spans="1:11" ht="15" customHeight="1">
      <c r="A78" s="1"/>
      <c r="B78" s="37" t="s">
        <v>64</v>
      </c>
      <c r="C78" s="38">
        <v>861</v>
      </c>
      <c r="D78" s="38">
        <v>485</v>
      </c>
      <c r="E78" s="38">
        <v>1346</v>
      </c>
      <c r="F78" s="38">
        <v>1092</v>
      </c>
      <c r="G78" s="38">
        <v>1331</v>
      </c>
      <c r="H78" s="38">
        <v>1078</v>
      </c>
      <c r="I78" s="38">
        <v>15</v>
      </c>
      <c r="J78" s="38">
        <v>14</v>
      </c>
    </row>
    <row r="79" spans="1:11" ht="15" customHeight="1">
      <c r="A79" s="1"/>
      <c r="B79" s="37" t="s">
        <v>112</v>
      </c>
      <c r="C79" s="38">
        <v>117</v>
      </c>
      <c r="D79" s="38">
        <v>57</v>
      </c>
      <c r="E79" s="38">
        <v>174</v>
      </c>
      <c r="F79" s="38">
        <v>144</v>
      </c>
      <c r="G79" s="38">
        <v>176</v>
      </c>
      <c r="H79" s="38">
        <v>146</v>
      </c>
      <c r="I79" s="38">
        <v>-2</v>
      </c>
      <c r="J79" s="38">
        <v>-2</v>
      </c>
      <c r="K79" s="5"/>
    </row>
    <row r="80" spans="1:11" ht="15" customHeight="1">
      <c r="A80" s="1"/>
      <c r="B80" s="37" t="s">
        <v>65</v>
      </c>
      <c r="C80" s="38">
        <v>54</v>
      </c>
      <c r="D80" s="38">
        <v>46</v>
      </c>
      <c r="E80" s="38">
        <v>100</v>
      </c>
      <c r="F80" s="38">
        <v>81</v>
      </c>
      <c r="G80" s="38">
        <v>102</v>
      </c>
      <c r="H80" s="38">
        <v>83</v>
      </c>
      <c r="I80" s="38">
        <v>-2</v>
      </c>
      <c r="J80" s="38">
        <v>-2</v>
      </c>
    </row>
    <row r="81" spans="1:11" ht="15" customHeight="1">
      <c r="A81" s="1"/>
      <c r="B81" s="37" t="s">
        <v>103</v>
      </c>
      <c r="C81" s="38">
        <v>25</v>
      </c>
      <c r="D81" s="38">
        <v>25</v>
      </c>
      <c r="E81" s="38">
        <v>50</v>
      </c>
      <c r="F81" s="38">
        <v>45</v>
      </c>
      <c r="G81" s="38">
        <v>47</v>
      </c>
      <c r="H81" s="38">
        <v>44</v>
      </c>
      <c r="I81" s="38">
        <v>3</v>
      </c>
      <c r="J81" s="38">
        <v>1</v>
      </c>
      <c r="K81" s="5"/>
    </row>
    <row r="82" spans="1:11" ht="15" customHeight="1" thickBot="1">
      <c r="A82" s="1"/>
      <c r="B82" s="37" t="s">
        <v>104</v>
      </c>
      <c r="C82" s="38">
        <v>128</v>
      </c>
      <c r="D82" s="38">
        <v>68</v>
      </c>
      <c r="E82" s="38">
        <v>196</v>
      </c>
      <c r="F82" s="38">
        <v>153</v>
      </c>
      <c r="G82" s="38">
        <v>232</v>
      </c>
      <c r="H82" s="38">
        <v>189</v>
      </c>
      <c r="I82" s="38">
        <v>-36</v>
      </c>
      <c r="J82" s="38">
        <v>-36</v>
      </c>
    </row>
    <row r="83" spans="1:11" ht="15" customHeight="1" thickTop="1" thickBot="1">
      <c r="A83" s="1"/>
      <c r="B83" s="52" t="s">
        <v>105</v>
      </c>
      <c r="C83" s="53">
        <v>5098</v>
      </c>
      <c r="D83" s="53">
        <v>4312</v>
      </c>
      <c r="E83" s="53">
        <v>9410</v>
      </c>
      <c r="F83" s="53">
        <v>7232</v>
      </c>
      <c r="G83" s="53">
        <v>9322</v>
      </c>
      <c r="H83" s="53">
        <v>7164</v>
      </c>
      <c r="I83" s="53">
        <v>88</v>
      </c>
      <c r="J83" s="53">
        <v>68</v>
      </c>
    </row>
    <row r="84" spans="1:11" ht="15" customHeight="1" thickTop="1" thickBot="1">
      <c r="A84" s="1"/>
      <c r="B84" s="52" t="s">
        <v>106</v>
      </c>
      <c r="C84" s="53">
        <v>49674</v>
      </c>
      <c r="D84" s="53">
        <v>45214</v>
      </c>
      <c r="E84" s="53">
        <v>94888</v>
      </c>
      <c r="F84" s="53">
        <v>69022</v>
      </c>
      <c r="G84" s="53">
        <v>93578</v>
      </c>
      <c r="H84" s="53">
        <v>67930</v>
      </c>
      <c r="I84" s="53">
        <v>1310</v>
      </c>
      <c r="J84" s="53">
        <v>1092</v>
      </c>
      <c r="K84" s="5"/>
    </row>
    <row r="85" spans="1:11" ht="15" customHeight="1" thickTop="1">
      <c r="B85" s="23"/>
    </row>
  </sheetData>
  <phoneticPr fontId="3"/>
  <printOptions horizontalCentered="1"/>
  <pageMargins left="0.78740157480314965" right="0.78740157480314965" top="0.98425196850393704" bottom="0.78740157480314965" header="0.78740157480314965" footer="0.51181102362204722"/>
  <pageSetup paperSize="9" scale="81" fitToHeight="0" orientation="portrait" r:id="rId1"/>
  <headerFooter alignWithMargins="0">
    <oddFooter xml:space="preserve">&amp;C&amp;P / &amp;N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86"/>
  <sheetViews>
    <sheetView tabSelected="1" zoomScaleNormal="90" zoomScaleSheetLayoutView="100" workbookViewId="0">
      <selection activeCell="L5" sqref="L5"/>
    </sheetView>
  </sheetViews>
  <sheetFormatPr defaultRowHeight="15" customHeight="1"/>
  <cols>
    <col min="1" max="1" width="9" style="2"/>
    <col min="2" max="2" width="11" style="2" customWidth="1"/>
    <col min="3" max="4" width="11.125" style="2" bestFit="1" customWidth="1"/>
    <col min="5" max="5" width="11.5" style="2" bestFit="1" customWidth="1"/>
    <col min="6" max="6" width="9.75" style="2" customWidth="1"/>
    <col min="7" max="7" width="11.125" style="2" customWidth="1"/>
    <col min="8" max="8" width="9.75" style="2" customWidth="1"/>
    <col min="9" max="10" width="9.25" style="2" customWidth="1"/>
    <col min="11" max="11" width="4.25" style="2" bestFit="1" customWidth="1"/>
    <col min="12" max="16384" width="9" style="2"/>
  </cols>
  <sheetData>
    <row r="1" spans="1:11" ht="15" customHeight="1">
      <c r="A1" s="4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" customHeight="1">
      <c r="A2" s="1"/>
      <c r="B2" s="13" t="s">
        <v>86</v>
      </c>
      <c r="C2" s="13"/>
      <c r="D2" s="13" t="str">
        <f>'月報(日本人)'!E2</f>
        <v>令和5年9月末日現在</v>
      </c>
      <c r="E2" s="14"/>
      <c r="F2" s="14"/>
      <c r="G2" s="14"/>
      <c r="H2" s="14"/>
      <c r="I2" s="14"/>
      <c r="J2" s="14"/>
      <c r="K2" s="1"/>
    </row>
    <row r="3" spans="1:11" ht="15" customHeight="1">
      <c r="A3" s="1"/>
      <c r="B3" s="14"/>
      <c r="C3" s="14"/>
      <c r="D3" s="14"/>
      <c r="E3" s="14"/>
      <c r="F3" s="14"/>
      <c r="G3" s="14"/>
      <c r="H3" s="14"/>
      <c r="I3" s="14"/>
      <c r="J3" s="14"/>
      <c r="K3" s="1"/>
    </row>
    <row r="4" spans="1:11" ht="15" customHeight="1">
      <c r="A4" s="1"/>
      <c r="B4" s="14"/>
      <c r="C4" s="14"/>
      <c r="D4" s="14"/>
      <c r="E4" s="14"/>
      <c r="F4" s="14"/>
      <c r="G4" s="14"/>
      <c r="H4" s="14"/>
      <c r="I4" s="14"/>
      <c r="J4" s="14"/>
      <c r="K4" s="1"/>
    </row>
    <row r="5" spans="1:11" ht="15" customHeight="1">
      <c r="A5" s="1"/>
      <c r="B5" s="14"/>
      <c r="C5" s="14"/>
      <c r="D5" s="14"/>
      <c r="E5" s="14"/>
      <c r="F5" s="14"/>
      <c r="G5" s="14"/>
      <c r="H5" s="14"/>
      <c r="I5" s="14"/>
      <c r="J5" s="14"/>
      <c r="K5" s="1"/>
    </row>
    <row r="6" spans="1:11" ht="15" customHeight="1">
      <c r="A6" s="1"/>
      <c r="B6" s="6" t="s">
        <v>66</v>
      </c>
      <c r="C6" s="10" t="s">
        <v>67</v>
      </c>
      <c r="D6" s="11"/>
      <c r="E6" s="12"/>
      <c r="F6" s="7" t="s">
        <v>5</v>
      </c>
      <c r="G6" s="8" t="s">
        <v>2</v>
      </c>
      <c r="H6" s="8" t="s">
        <v>2</v>
      </c>
      <c r="I6" s="8" t="s">
        <v>2</v>
      </c>
      <c r="J6" s="8" t="s">
        <v>2</v>
      </c>
    </row>
    <row r="7" spans="1:11" ht="15" customHeight="1">
      <c r="A7" s="1"/>
      <c r="B7" s="15" t="s">
        <v>69</v>
      </c>
      <c r="C7" s="9" t="s">
        <v>0</v>
      </c>
      <c r="D7" s="9" t="s">
        <v>1</v>
      </c>
      <c r="E7" s="9" t="s">
        <v>3</v>
      </c>
      <c r="F7" s="9"/>
      <c r="G7" s="9" t="s">
        <v>4</v>
      </c>
      <c r="H7" s="9" t="s">
        <v>5</v>
      </c>
      <c r="I7" s="9" t="s">
        <v>6</v>
      </c>
      <c r="J7" s="9" t="s">
        <v>7</v>
      </c>
    </row>
    <row r="8" spans="1:11" ht="15" customHeight="1">
      <c r="A8" s="1"/>
      <c r="B8" s="16" t="s">
        <v>8</v>
      </c>
      <c r="C8" s="25">
        <f>'月報(日本人)'!C8+'月報(外国人) '!C8</f>
        <v>438000</v>
      </c>
      <c r="D8" s="25">
        <f>'月報(日本人)'!D8+'月報(外国人) '!D8</f>
        <v>484665</v>
      </c>
      <c r="E8" s="25">
        <f>'月報(日本人)'!E8+'月報(外国人) '!E8</f>
        <v>922665</v>
      </c>
      <c r="F8" s="25">
        <f>'月報(日本人)'!F8+'月報(外国人) '!F8</f>
        <v>485283</v>
      </c>
      <c r="G8" s="25">
        <f>'月報(日本人)'!G8+'月報(外国人) '!G8</f>
        <v>923172</v>
      </c>
      <c r="H8" s="25">
        <f>'月報(日本人)'!H8+'月報(外国人) '!H8</f>
        <v>485273</v>
      </c>
      <c r="I8" s="25">
        <f>'月報(日本人)'!I8+'月報(外国人) '!I8</f>
        <v>-507</v>
      </c>
      <c r="J8" s="25">
        <f>'月報(日本人)'!J8+'月報(外国人) '!J8</f>
        <v>10</v>
      </c>
    </row>
    <row r="9" spans="1:11" ht="15" customHeight="1">
      <c r="A9" s="1"/>
      <c r="B9" s="17" t="s">
        <v>9</v>
      </c>
      <c r="C9" s="27">
        <f>'月報(日本人)'!C9+'月報(外国人) '!C9</f>
        <v>42838</v>
      </c>
      <c r="D9" s="27">
        <f>'月報(日本人)'!D9+'月報(外国人) '!D9</f>
        <v>49793</v>
      </c>
      <c r="E9" s="27">
        <f>'月報(日本人)'!E9+'月報(外国人) '!E9</f>
        <v>92631</v>
      </c>
      <c r="F9" s="27">
        <f>'月報(日本人)'!F9+'月報(外国人) '!F9</f>
        <v>48968</v>
      </c>
      <c r="G9" s="27">
        <f>'月報(日本人)'!G9+'月報(外国人) '!G9</f>
        <v>92765</v>
      </c>
      <c r="H9" s="27">
        <f>'月報(日本人)'!H9+'月報(外国人) '!H9</f>
        <v>49018</v>
      </c>
      <c r="I9" s="27">
        <f>'月報(日本人)'!I9+'月報(外国人) '!I9</f>
        <v>-134</v>
      </c>
      <c r="J9" s="27">
        <f>'月報(日本人)'!J9+'月報(外国人) '!J9</f>
        <v>-50</v>
      </c>
    </row>
    <row r="10" spans="1:11" ht="15" customHeight="1">
      <c r="A10" s="1"/>
      <c r="B10" s="18" t="s">
        <v>12</v>
      </c>
      <c r="C10" s="26">
        <f>'月報(日本人)'!C10+'月報(外国人) '!C10</f>
        <v>38499</v>
      </c>
      <c r="D10" s="26">
        <f>'月報(日本人)'!D10+'月報(外国人) '!D10</f>
        <v>41590</v>
      </c>
      <c r="E10" s="26">
        <f>'月報(日本人)'!E10+'月報(外国人) '!E10</f>
        <v>80089</v>
      </c>
      <c r="F10" s="26">
        <f>'月報(日本人)'!F10+'月報(外国人) '!F10</f>
        <v>40255</v>
      </c>
      <c r="G10" s="26">
        <f>'月報(日本人)'!G10+'月報(外国人) '!G10</f>
        <v>80010</v>
      </c>
      <c r="H10" s="26">
        <f>'月報(日本人)'!H10+'月報(外国人) '!H10</f>
        <v>40146</v>
      </c>
      <c r="I10" s="26">
        <f>'月報(日本人)'!I10+'月報(外国人) '!I10</f>
        <v>79</v>
      </c>
      <c r="J10" s="26">
        <f>'月報(日本人)'!J10+'月報(外国人) '!J10</f>
        <v>109</v>
      </c>
      <c r="K10" s="3"/>
    </row>
    <row r="11" spans="1:11" ht="15" customHeight="1">
      <c r="A11" s="1"/>
      <c r="B11" s="18" t="s">
        <v>70</v>
      </c>
      <c r="C11" s="26">
        <f>'月報(日本人)'!C11+'月報(外国人) '!C11</f>
        <v>26556</v>
      </c>
      <c r="D11" s="26">
        <f>'月報(日本人)'!D11+'月報(外国人) '!D11</f>
        <v>28778</v>
      </c>
      <c r="E11" s="26">
        <f>'月報(日本人)'!E11+'月報(外国人) '!E11</f>
        <v>55334</v>
      </c>
      <c r="F11" s="26">
        <f>'月報(日本人)'!F11+'月報(外国人) '!F11</f>
        <v>29631</v>
      </c>
      <c r="G11" s="26">
        <f>'月報(日本人)'!G11+'月報(外国人) '!G11</f>
        <v>55380</v>
      </c>
      <c r="H11" s="26">
        <f>'月報(日本人)'!H11+'月報(外国人) '!H11</f>
        <v>29663</v>
      </c>
      <c r="I11" s="26">
        <f>'月報(日本人)'!I11+'月報(外国人) '!I11</f>
        <v>-46</v>
      </c>
      <c r="J11" s="26">
        <f>'月報(日本人)'!J11+'月報(外国人) '!J11</f>
        <v>-32</v>
      </c>
    </row>
    <row r="12" spans="1:11" ht="15" customHeight="1">
      <c r="A12" s="1"/>
      <c r="B12" s="18" t="s">
        <v>10</v>
      </c>
      <c r="C12" s="26">
        <f>'月報(日本人)'!C12+'月報(外国人) '!C12</f>
        <v>84201</v>
      </c>
      <c r="D12" s="26">
        <f>'月報(日本人)'!D12+'月報(外国人) '!D12</f>
        <v>93930</v>
      </c>
      <c r="E12" s="26">
        <f>'月報(日本人)'!E12+'月報(外国人) '!E12</f>
        <v>178131</v>
      </c>
      <c r="F12" s="26">
        <f>'月報(日本人)'!F12+'月報(外国人) '!F12</f>
        <v>103035</v>
      </c>
      <c r="G12" s="26">
        <f>'月報(日本人)'!G12+'月報(外国人) '!G12</f>
        <v>178235</v>
      </c>
      <c r="H12" s="26">
        <f>'月報(日本人)'!H12+'月報(外国人) '!H12</f>
        <v>103084</v>
      </c>
      <c r="I12" s="26">
        <f>'月報(日本人)'!I12+'月報(外国人) '!I12</f>
        <v>-104</v>
      </c>
      <c r="J12" s="26">
        <f>'月報(日本人)'!J12+'月報(外国人) '!J12</f>
        <v>-49</v>
      </c>
    </row>
    <row r="13" spans="1:11" ht="15" customHeight="1">
      <c r="A13" s="1"/>
      <c r="B13" s="18" t="s">
        <v>11</v>
      </c>
      <c r="C13" s="26">
        <f>'月報(日本人)'!C13+'月報(外国人) '!C13</f>
        <v>98632</v>
      </c>
      <c r="D13" s="26">
        <f>'月報(日本人)'!D13+'月報(外国人) '!D13</f>
        <v>107467</v>
      </c>
      <c r="E13" s="26">
        <f>'月報(日本人)'!E13+'月報(外国人) '!E13</f>
        <v>206099</v>
      </c>
      <c r="F13" s="26">
        <f>'月報(日本人)'!F13+'月報(外国人) '!F13</f>
        <v>103631</v>
      </c>
      <c r="G13" s="26">
        <f>'月報(日本人)'!G13+'月報(外国人) '!G13</f>
        <v>206271</v>
      </c>
      <c r="H13" s="26">
        <f>'月報(日本人)'!H13+'月報(外国人) '!H13</f>
        <v>103618</v>
      </c>
      <c r="I13" s="26">
        <f>'月報(日本人)'!I13+'月報(外国人) '!I13</f>
        <v>-172</v>
      </c>
      <c r="J13" s="26">
        <f>'月報(日本人)'!J13+'月報(外国人) '!J13</f>
        <v>13</v>
      </c>
    </row>
    <row r="14" spans="1:11" ht="15" customHeight="1">
      <c r="A14" s="1"/>
      <c r="B14" s="18" t="s">
        <v>13</v>
      </c>
      <c r="C14" s="26">
        <f>'月報(日本人)'!C14+'月報(外国人) '!C14</f>
        <v>30043</v>
      </c>
      <c r="D14" s="26">
        <f>'月報(日本人)'!D14+'月報(外国人) '!D14</f>
        <v>33350</v>
      </c>
      <c r="E14" s="26">
        <f>'月報(日本人)'!E14+'月報(外国人) '!E14</f>
        <v>63393</v>
      </c>
      <c r="F14" s="26">
        <f>'月報(日本人)'!F14+'月報(外国人) '!F14</f>
        <v>34552</v>
      </c>
      <c r="G14" s="26">
        <f>'月報(日本人)'!G14+'月報(外国人) '!G14</f>
        <v>63464</v>
      </c>
      <c r="H14" s="26">
        <f>'月報(日本人)'!H14+'月報(外国人) '!H14</f>
        <v>34576</v>
      </c>
      <c r="I14" s="26">
        <f>'月報(日本人)'!I14+'月報(外国人) '!I14</f>
        <v>-71</v>
      </c>
      <c r="J14" s="26">
        <f>'月報(日本人)'!J14+'月報(外国人) '!J14</f>
        <v>-24</v>
      </c>
    </row>
    <row r="15" spans="1:11" ht="15" customHeight="1">
      <c r="A15" s="1"/>
      <c r="B15" s="19" t="s">
        <v>14</v>
      </c>
      <c r="C15" s="29">
        <f>'月報(日本人)'!C15+'月報(外国人) '!C15</f>
        <v>117231</v>
      </c>
      <c r="D15" s="29">
        <f>'月報(日本人)'!D15+'月報(外国人) '!D15</f>
        <v>129757</v>
      </c>
      <c r="E15" s="29">
        <f>'月報(日本人)'!E15+'月報(外国人) '!E15</f>
        <v>246988</v>
      </c>
      <c r="F15" s="29">
        <f>'月報(日本人)'!F15+'月報(外国人) '!F15</f>
        <v>125211</v>
      </c>
      <c r="G15" s="29">
        <f>'月報(日本人)'!G15+'月報(外国人) '!G15</f>
        <v>247047</v>
      </c>
      <c r="H15" s="29">
        <f>'月報(日本人)'!H15+'月報(外国人) '!H15</f>
        <v>125168</v>
      </c>
      <c r="I15" s="29">
        <f>'月報(日本人)'!I15+'月報(外国人) '!I15</f>
        <v>-59</v>
      </c>
      <c r="J15" s="29">
        <f>'月報(日本人)'!J15+'月報(外国人) '!J15</f>
        <v>43</v>
      </c>
    </row>
    <row r="16" spans="1:11" ht="15" customHeight="1">
      <c r="A16" s="1"/>
      <c r="B16" s="16" t="s">
        <v>15</v>
      </c>
      <c r="C16" s="25">
        <f>'月報(日本人)'!C16+'月報(外国人) '!C16</f>
        <v>753752</v>
      </c>
      <c r="D16" s="25">
        <f>'月報(日本人)'!D16+'月報(外国人) '!D16</f>
        <v>837615</v>
      </c>
      <c r="E16" s="25">
        <f>'月報(日本人)'!E16+'月報(外国人) '!E16</f>
        <v>1591367</v>
      </c>
      <c r="F16" s="25">
        <f>'月報(日本人)'!F16+'月報(外国人) '!F16</f>
        <v>854392</v>
      </c>
      <c r="G16" s="25">
        <f>'月報(日本人)'!G16+'月報(外国人) '!G16</f>
        <v>1590650</v>
      </c>
      <c r="H16" s="25">
        <f>'月報(日本人)'!H16+'月報(外国人) '!H16</f>
        <v>853689</v>
      </c>
      <c r="I16" s="25">
        <f>'月報(日本人)'!I16+'月報(外国人) '!I16</f>
        <v>717</v>
      </c>
      <c r="J16" s="25">
        <f>'月報(日本人)'!J16+'月報(外国人) '!J16</f>
        <v>703</v>
      </c>
    </row>
    <row r="17" spans="1:11" ht="15" customHeight="1">
      <c r="A17" s="1"/>
      <c r="B17" s="17" t="s">
        <v>16</v>
      </c>
      <c r="C17" s="27">
        <f>'月報(日本人)'!C17+'月報(外国人) '!C17</f>
        <v>157701</v>
      </c>
      <c r="D17" s="27">
        <f>'月報(日本人)'!D17+'月報(外国人) '!D17</f>
        <v>167258</v>
      </c>
      <c r="E17" s="27">
        <f>'月報(日本人)'!E17+'月報(外国人) '!E17</f>
        <v>324959</v>
      </c>
      <c r="F17" s="27">
        <f>'月報(日本人)'!F17+'月報(外国人) '!F17</f>
        <v>167243</v>
      </c>
      <c r="G17" s="27">
        <f>'月報(日本人)'!G17+'月報(外国人) '!G17</f>
        <v>324751</v>
      </c>
      <c r="H17" s="27">
        <f>'月報(日本人)'!H17+'月報(外国人) '!H17</f>
        <v>167027</v>
      </c>
      <c r="I17" s="27">
        <f>'月報(日本人)'!I17+'月報(外国人) '!I17</f>
        <v>208</v>
      </c>
      <c r="J17" s="27">
        <f>'月報(日本人)'!J17+'月報(外国人) '!J17</f>
        <v>216</v>
      </c>
    </row>
    <row r="18" spans="1:11" ht="15" customHeight="1">
      <c r="A18" s="1"/>
      <c r="B18" s="18" t="s">
        <v>17</v>
      </c>
      <c r="C18" s="26">
        <f>'月報(日本人)'!C18+'月報(外国人) '!C18</f>
        <v>117053</v>
      </c>
      <c r="D18" s="26">
        <f>'月報(日本人)'!D18+'月報(外国人) '!D18</f>
        <v>124701</v>
      </c>
      <c r="E18" s="26">
        <f>'月報(日本人)'!E18+'月報(外国人) '!E18</f>
        <v>241754</v>
      </c>
      <c r="F18" s="26">
        <f>'月報(日本人)'!F18+'月報(外国人) '!F18</f>
        <v>152170</v>
      </c>
      <c r="G18" s="26">
        <f>'月報(日本人)'!G18+'月報(外国人) '!G18</f>
        <v>241665</v>
      </c>
      <c r="H18" s="26">
        <f>'月報(日本人)'!H18+'月報(外国人) '!H18</f>
        <v>152116</v>
      </c>
      <c r="I18" s="26">
        <f>'月報(日本人)'!I18+'月報(外国人) '!I18</f>
        <v>89</v>
      </c>
      <c r="J18" s="26">
        <f>'月報(日本人)'!J18+'月報(外国人) '!J18</f>
        <v>54</v>
      </c>
    </row>
    <row r="19" spans="1:11" ht="15" customHeight="1">
      <c r="A19" s="1"/>
      <c r="B19" s="18" t="s">
        <v>18</v>
      </c>
      <c r="C19" s="26">
        <f>'月報(日本人)'!C19+'月報(外国人) '!C19</f>
        <v>89166</v>
      </c>
      <c r="D19" s="26">
        <f>'月報(日本人)'!D19+'月報(外国人) '!D19</f>
        <v>110210</v>
      </c>
      <c r="E19" s="26">
        <f>'月報(日本人)'!E19+'月報(外国人) '!E19</f>
        <v>199376</v>
      </c>
      <c r="F19" s="26">
        <f>'月報(日本人)'!F19+'月報(外国人) '!F19</f>
        <v>123010</v>
      </c>
      <c r="G19" s="26">
        <f>'月報(日本人)'!G19+'月報(外国人) '!G19</f>
        <v>199463</v>
      </c>
      <c r="H19" s="26">
        <f>'月報(日本人)'!H19+'月報(外国人) '!H19</f>
        <v>123072</v>
      </c>
      <c r="I19" s="26">
        <f>'月報(日本人)'!I19+'月報(外国人) '!I19</f>
        <v>-87</v>
      </c>
      <c r="J19" s="26">
        <f>'月報(日本人)'!J19+'月報(外国人) '!J19</f>
        <v>-62</v>
      </c>
    </row>
    <row r="20" spans="1:11" ht="15" customHeight="1">
      <c r="A20" s="1"/>
      <c r="B20" s="18" t="s">
        <v>19</v>
      </c>
      <c r="C20" s="26">
        <f>'月報(日本人)'!C20+'月報(外国人) '!C20</f>
        <v>125344</v>
      </c>
      <c r="D20" s="26">
        <f>'月報(日本人)'!D20+'月報(外国人) '!D20</f>
        <v>142195</v>
      </c>
      <c r="E20" s="26">
        <f>'月報(日本人)'!E20+'月報(外国人) '!E20</f>
        <v>267539</v>
      </c>
      <c r="F20" s="26">
        <f>'月報(日本人)'!F20+'月報(外国人) '!F20</f>
        <v>138460</v>
      </c>
      <c r="G20" s="26">
        <f>'月報(日本人)'!G20+'月報(外国人) '!G20</f>
        <v>267422</v>
      </c>
      <c r="H20" s="26">
        <f>'月報(日本人)'!H20+'月報(外国人) '!H20</f>
        <v>138349</v>
      </c>
      <c r="I20" s="26">
        <f>'月報(日本人)'!I20+'月報(外国人) '!I20</f>
        <v>117</v>
      </c>
      <c r="J20" s="26">
        <f>'月報(日本人)'!J20+'月報(外国人) '!J20</f>
        <v>111</v>
      </c>
    </row>
    <row r="21" spans="1:11" ht="15" customHeight="1">
      <c r="A21" s="1"/>
      <c r="B21" s="18" t="s">
        <v>22</v>
      </c>
      <c r="C21" s="26">
        <f>'月報(日本人)'!C21+'月報(外国人) '!C21</f>
        <v>99612</v>
      </c>
      <c r="D21" s="26">
        <f>'月報(日本人)'!D21+'月報(外国人) '!D21</f>
        <v>109291</v>
      </c>
      <c r="E21" s="26">
        <f>'月報(日本人)'!E21+'月報(外国人) '!E21</f>
        <v>208903</v>
      </c>
      <c r="F21" s="26">
        <f>'月報(日本人)'!F21+'月報(外国人) '!F21</f>
        <v>100937</v>
      </c>
      <c r="G21" s="26">
        <f>'月報(日本人)'!G21+'月報(外国人) '!G21</f>
        <v>208666</v>
      </c>
      <c r="H21" s="26">
        <f>'月報(日本人)'!H21+'月報(外国人) '!H21</f>
        <v>100683</v>
      </c>
      <c r="I21" s="26">
        <f>'月報(日本人)'!I21+'月報(外国人) '!I21</f>
        <v>237</v>
      </c>
      <c r="J21" s="26">
        <f>'月報(日本人)'!J21+'月報(外国人) '!J21</f>
        <v>254</v>
      </c>
    </row>
    <row r="22" spans="1:11" ht="15" customHeight="1">
      <c r="A22" s="1"/>
      <c r="B22" s="18" t="s">
        <v>20</v>
      </c>
      <c r="C22" s="26">
        <f>'月報(日本人)'!C22+'月報(外国人) '!C22</f>
        <v>59802</v>
      </c>
      <c r="D22" s="26">
        <f>'月報(日本人)'!D22+'月報(外国人) '!D22</f>
        <v>66555</v>
      </c>
      <c r="E22" s="26">
        <f>'月報(日本人)'!E22+'月報(外国人) '!E22</f>
        <v>126357</v>
      </c>
      <c r="F22" s="26">
        <f>'月報(日本人)'!F22+'月報(外国人) '!F22</f>
        <v>65243</v>
      </c>
      <c r="G22" s="26">
        <f>'月報(日本人)'!G22+'月報(外国人) '!G22</f>
        <v>126404</v>
      </c>
      <c r="H22" s="26">
        <f>'月報(日本人)'!H22+'月報(外国人) '!H22</f>
        <v>65210</v>
      </c>
      <c r="I22" s="26">
        <f>'月報(日本人)'!I22+'月報(外国人) '!I22</f>
        <v>-47</v>
      </c>
      <c r="J22" s="26">
        <f>'月報(日本人)'!J22+'月報(外国人) '!J22</f>
        <v>33</v>
      </c>
    </row>
    <row r="23" spans="1:11" ht="15" customHeight="1">
      <c r="A23" s="1"/>
      <c r="B23" s="19" t="s">
        <v>21</v>
      </c>
      <c r="C23" s="29">
        <f>'月報(日本人)'!C23+'月報(外国人) '!C23</f>
        <v>105074</v>
      </c>
      <c r="D23" s="29">
        <f>'月報(日本人)'!D23+'月報(外国人) '!D23</f>
        <v>117405</v>
      </c>
      <c r="E23" s="29">
        <f>'月報(日本人)'!E23+'月報(外国人) '!E23</f>
        <v>222479</v>
      </c>
      <c r="F23" s="29">
        <f>'月報(日本人)'!F23+'月報(外国人) '!F23</f>
        <v>107329</v>
      </c>
      <c r="G23" s="29">
        <f>'月報(日本人)'!G23+'月報(外国人) '!G23</f>
        <v>222279</v>
      </c>
      <c r="H23" s="29">
        <f>'月報(日本人)'!H23+'月報(外国人) '!H23</f>
        <v>107232</v>
      </c>
      <c r="I23" s="29">
        <f>'月報(日本人)'!I23+'月報(外国人) '!I23</f>
        <v>200</v>
      </c>
      <c r="J23" s="29">
        <f>'月報(日本人)'!J23+'月報(外国人) '!J23</f>
        <v>97</v>
      </c>
    </row>
    <row r="24" spans="1:11" ht="15" customHeight="1">
      <c r="A24" s="1"/>
      <c r="B24" s="16" t="s">
        <v>23</v>
      </c>
      <c r="C24" s="25">
        <f>'月報(日本人)'!C24+'月報(外国人) '!C24</f>
        <v>49785</v>
      </c>
      <c r="D24" s="25">
        <f>'月報(日本人)'!D24+'月報(外国人) '!D24</f>
        <v>57189</v>
      </c>
      <c r="E24" s="25">
        <f>'月報(日本人)'!E24+'月報(外国人) '!E24</f>
        <v>106974</v>
      </c>
      <c r="F24" s="25">
        <f>'月報(日本人)'!F24+'月報(外国人) '!F24</f>
        <v>55542</v>
      </c>
      <c r="G24" s="25">
        <f>'月報(日本人)'!G24+'月報(外国人) '!G24</f>
        <v>107204</v>
      </c>
      <c r="H24" s="25">
        <f>'月報(日本人)'!H24+'月報(外国人) '!H24</f>
        <v>55632</v>
      </c>
      <c r="I24" s="25">
        <f>'月報(日本人)'!I24+'月報(外国人) '!I24</f>
        <v>-230</v>
      </c>
      <c r="J24" s="25">
        <f>'月報(日本人)'!J24+'月報(外国人) '!J24</f>
        <v>-90</v>
      </c>
    </row>
    <row r="25" spans="1:11" ht="15" customHeight="1">
      <c r="A25" s="1"/>
      <c r="B25" s="16" t="s">
        <v>24</v>
      </c>
      <c r="C25" s="25">
        <f>'月報(日本人)'!C25+'月報(外国人) '!C25</f>
        <v>143282</v>
      </c>
      <c r="D25" s="25">
        <f>'月報(日本人)'!D25+'月報(外国人) '!D25</f>
        <v>158372</v>
      </c>
      <c r="E25" s="25">
        <f>'月報(日本人)'!E25+'月報(外国人) '!E25</f>
        <v>301654</v>
      </c>
      <c r="F25" s="25">
        <f>'月報(日本人)'!F25+'月報(外国人) '!F25</f>
        <v>141538</v>
      </c>
      <c r="G25" s="25">
        <f>'月報(日本人)'!G25+'月報(外国人) '!G25</f>
        <v>301708</v>
      </c>
      <c r="H25" s="25">
        <f>'月報(日本人)'!H25+'月報(外国人) '!H25</f>
        <v>141403</v>
      </c>
      <c r="I25" s="25">
        <f>'月報(日本人)'!I25+'月報(外国人) '!I25</f>
        <v>-54</v>
      </c>
      <c r="J25" s="25">
        <f>'月報(日本人)'!J25+'月報(外国人) '!J25</f>
        <v>135</v>
      </c>
      <c r="K25" s="5"/>
    </row>
    <row r="26" spans="1:11" ht="15" customHeight="1">
      <c r="A26" s="1"/>
      <c r="B26" s="16" t="s">
        <v>25</v>
      </c>
      <c r="C26" s="25">
        <f>'月報(日本人)'!C26+'月報(外国人) '!C26</f>
        <v>26197</v>
      </c>
      <c r="D26" s="25">
        <f>'月報(日本人)'!D26+'月報(外国人) '!D26</f>
        <v>29095</v>
      </c>
      <c r="E26" s="25">
        <f>'月報(日本人)'!E26+'月報(外国人) '!E26</f>
        <v>55292</v>
      </c>
      <c r="F26" s="25">
        <f>'月報(日本人)'!F26+'月報(外国人) '!F26</f>
        <v>27679</v>
      </c>
      <c r="G26" s="25">
        <f>'月報(日本人)'!G26+'月報(外国人) '!G26</f>
        <v>55375</v>
      </c>
      <c r="H26" s="25">
        <f>'月報(日本人)'!H26+'月報(外国人) '!H26</f>
        <v>27701</v>
      </c>
      <c r="I26" s="25">
        <f>'月報(日本人)'!I26+'月報(外国人) '!I26</f>
        <v>-83</v>
      </c>
      <c r="J26" s="25">
        <f>'月報(日本人)'!J26+'月報(外国人) '!J26</f>
        <v>-22</v>
      </c>
    </row>
    <row r="27" spans="1:11" ht="15" customHeight="1">
      <c r="A27" s="1"/>
      <c r="B27" s="16" t="s">
        <v>26</v>
      </c>
      <c r="C27" s="25">
        <f>'月報(日本人)'!C27+'月報(外国人) '!C27</f>
        <v>59691</v>
      </c>
      <c r="D27" s="25">
        <f>'月報(日本人)'!D27+'月報(外国人) '!D27</f>
        <v>65404</v>
      </c>
      <c r="E27" s="25">
        <f>'月報(日本人)'!E27+'月報(外国人) '!E27</f>
        <v>125095</v>
      </c>
      <c r="F27" s="25">
        <f>'月報(日本人)'!F27+'月報(外国人) '!F27</f>
        <v>63734</v>
      </c>
      <c r="G27" s="25">
        <f>'月報(日本人)'!G27+'月報(外国人) '!G27</f>
        <v>125167</v>
      </c>
      <c r="H27" s="25">
        <f>'月報(日本人)'!H27+'月報(外国人) '!H27</f>
        <v>63720</v>
      </c>
      <c r="I27" s="25">
        <f>'月報(日本人)'!I27+'月報(外国人) '!I27</f>
        <v>-72</v>
      </c>
      <c r="J27" s="25">
        <f>'月報(日本人)'!J27+'月報(外国人) '!J27</f>
        <v>14</v>
      </c>
      <c r="K27" s="5"/>
    </row>
    <row r="28" spans="1:11" ht="15" customHeight="1">
      <c r="A28" s="1"/>
      <c r="B28" s="16" t="s">
        <v>27</v>
      </c>
      <c r="C28" s="25">
        <f>'月報(日本人)'!C28+'月報(外国人) '!C28</f>
        <v>21162</v>
      </c>
      <c r="D28" s="25">
        <f>'月報(日本人)'!D28+'月報(外国人) '!D28</f>
        <v>24331</v>
      </c>
      <c r="E28" s="25">
        <f>'月報(日本人)'!E28+'月報(外国人) '!E28</f>
        <v>45493</v>
      </c>
      <c r="F28" s="25">
        <f>'月報(日本人)'!F28+'月報(外国人) '!F28</f>
        <v>24209</v>
      </c>
      <c r="G28" s="25">
        <f>'月報(日本人)'!G28+'月報(外国人) '!G28</f>
        <v>45493</v>
      </c>
      <c r="H28" s="25">
        <f>'月報(日本人)'!H28+'月報(外国人) '!H28</f>
        <v>24206</v>
      </c>
      <c r="I28" s="25">
        <f>'月報(日本人)'!I28+'月報(外国人) '!I28</f>
        <v>0</v>
      </c>
      <c r="J28" s="25">
        <f>'月報(日本人)'!J28+'月報(外国人) '!J28</f>
        <v>3</v>
      </c>
    </row>
    <row r="29" spans="1:11" ht="15" customHeight="1">
      <c r="A29" s="1"/>
      <c r="B29" s="16" t="s">
        <v>28</v>
      </c>
      <c r="C29" s="25">
        <f>'月報(日本人)'!C29+'月報(外国人) '!C29</f>
        <v>29711</v>
      </c>
      <c r="D29" s="25">
        <f>'月報(日本人)'!D29+'月報(外国人) '!D29</f>
        <v>32820</v>
      </c>
      <c r="E29" s="25">
        <f>'月報(日本人)'!E29+'月報(外国人) '!E29</f>
        <v>62531</v>
      </c>
      <c r="F29" s="25">
        <f>'月報(日本人)'!F29+'月報(外国人) '!F29</f>
        <v>26374</v>
      </c>
      <c r="G29" s="25">
        <f>'月報(日本人)'!G29+'月報(外国人) '!G29</f>
        <v>62603</v>
      </c>
      <c r="H29" s="25">
        <f>'月報(日本人)'!H29+'月報(外国人) '!H29</f>
        <v>26377</v>
      </c>
      <c r="I29" s="25">
        <f>'月報(日本人)'!I29+'月報(外国人) '!I29</f>
        <v>-72</v>
      </c>
      <c r="J29" s="25">
        <f>'月報(日本人)'!J29+'月報(外国人) '!J29</f>
        <v>-3</v>
      </c>
    </row>
    <row r="30" spans="1:11" ht="15" customHeight="1">
      <c r="A30" s="1"/>
      <c r="B30" s="16" t="s">
        <v>29</v>
      </c>
      <c r="C30" s="25">
        <f>'月報(日本人)'!C30+'月報(外国人) '!C30</f>
        <v>28546</v>
      </c>
      <c r="D30" s="25">
        <f>'月報(日本人)'!D30+'月報(外国人) '!D30</f>
        <v>31591</v>
      </c>
      <c r="E30" s="25">
        <f>'月報(日本人)'!E30+'月報(外国人) '!E30</f>
        <v>60137</v>
      </c>
      <c r="F30" s="25">
        <f>'月報(日本人)'!F30+'月報(外国人) '!F30</f>
        <v>25654</v>
      </c>
      <c r="G30" s="25">
        <f>'月報(日本人)'!G30+'月報(外国人) '!G30</f>
        <v>60224</v>
      </c>
      <c r="H30" s="25">
        <f>'月報(日本人)'!H30+'月報(外国人) '!H30</f>
        <v>25681</v>
      </c>
      <c r="I30" s="25">
        <f>'月報(日本人)'!I30+'月報(外国人) '!I30</f>
        <v>-87</v>
      </c>
      <c r="J30" s="25">
        <f>'月報(日本人)'!J30+'月報(外国人) '!J30</f>
        <v>-27</v>
      </c>
      <c r="K30" s="5"/>
    </row>
    <row r="31" spans="1:11" ht="15" customHeight="1">
      <c r="A31" s="1"/>
      <c r="B31" s="16" t="s">
        <v>30</v>
      </c>
      <c r="C31" s="25">
        <f>'月報(日本人)'!C31+'月報(外国人) '!C31</f>
        <v>23764</v>
      </c>
      <c r="D31" s="25">
        <f>'月報(日本人)'!D31+'月報(外国人) '!D31</f>
        <v>25427</v>
      </c>
      <c r="E31" s="25">
        <f>'月報(日本人)'!E31+'月報(外国人) '!E31</f>
        <v>49191</v>
      </c>
      <c r="F31" s="25">
        <f>'月報(日本人)'!F31+'月報(外国人) '!F31</f>
        <v>20887</v>
      </c>
      <c r="G31" s="25">
        <f>'月報(日本人)'!G31+'月報(外国人) '!G31</f>
        <v>49202</v>
      </c>
      <c r="H31" s="25">
        <f>'月報(日本人)'!H31+'月報(外国人) '!H31</f>
        <v>20874</v>
      </c>
      <c r="I31" s="25">
        <f>'月報(日本人)'!I31+'月報(外国人) '!I31</f>
        <v>-11</v>
      </c>
      <c r="J31" s="25">
        <f>'月報(日本人)'!J31+'月報(外国人) '!J31</f>
        <v>13</v>
      </c>
      <c r="K31" s="5"/>
    </row>
    <row r="32" spans="1:11" ht="15" customHeight="1">
      <c r="A32" s="1"/>
      <c r="B32" s="16" t="s">
        <v>31</v>
      </c>
      <c r="C32" s="25">
        <f>'月報(日本人)'!C32+'月報(外国人) '!C32</f>
        <v>15069</v>
      </c>
      <c r="D32" s="25">
        <f>'月報(日本人)'!D32+'月報(外国人) '!D32</f>
        <v>16684</v>
      </c>
      <c r="E32" s="25">
        <f>'月報(日本人)'!E32+'月報(外国人) '!E32</f>
        <v>31753</v>
      </c>
      <c r="F32" s="25">
        <f>'月報(日本人)'!F32+'月報(外国人) '!F32</f>
        <v>13981</v>
      </c>
      <c r="G32" s="25">
        <f>'月報(日本人)'!G32+'月報(外国人) '!G32</f>
        <v>31819</v>
      </c>
      <c r="H32" s="25">
        <f>'月報(日本人)'!H32+'月報(外国人) '!H32</f>
        <v>14003</v>
      </c>
      <c r="I32" s="25">
        <f>'月報(日本人)'!I32+'月報(外国人) '!I32</f>
        <v>-66</v>
      </c>
      <c r="J32" s="25">
        <f>'月報(日本人)'!J32+'月報(外国人) '!J32</f>
        <v>-22</v>
      </c>
    </row>
    <row r="33" spans="1:11" ht="15" customHeight="1">
      <c r="A33" s="1"/>
      <c r="B33" s="16" t="s">
        <v>32</v>
      </c>
      <c r="C33" s="25">
        <f>'月報(日本人)'!C33+'月報(外国人) '!C33</f>
        <v>35183</v>
      </c>
      <c r="D33" s="25">
        <f>'月報(日本人)'!D33+'月報(外国人) '!D33</f>
        <v>37462</v>
      </c>
      <c r="E33" s="25">
        <f>'月報(日本人)'!E33+'月報(外国人) '!E33</f>
        <v>72645</v>
      </c>
      <c r="F33" s="25">
        <f>'月報(日本人)'!F33+'月報(外国人) '!F33</f>
        <v>34304</v>
      </c>
      <c r="G33" s="25">
        <f>'月報(日本人)'!G33+'月報(外国人) '!G33</f>
        <v>72627</v>
      </c>
      <c r="H33" s="25">
        <f>'月報(日本人)'!H33+'月報(外国人) '!H33</f>
        <v>34268</v>
      </c>
      <c r="I33" s="25">
        <f>'月報(日本人)'!I33+'月報(外国人) '!I33</f>
        <v>18</v>
      </c>
      <c r="J33" s="25">
        <f>'月報(日本人)'!J33+'月報(外国人) '!J33</f>
        <v>36</v>
      </c>
    </row>
    <row r="34" spans="1:11" ht="15" customHeight="1">
      <c r="A34" s="1"/>
      <c r="B34" s="16" t="s">
        <v>33</v>
      </c>
      <c r="C34" s="25">
        <f>'月報(日本人)'!C34+'月報(外国人) '!C34</f>
        <v>11331</v>
      </c>
      <c r="D34" s="25">
        <f>'月報(日本人)'!D34+'月報(外国人) '!D34</f>
        <v>12597</v>
      </c>
      <c r="E34" s="25">
        <f>'月報(日本人)'!E34+'月報(外国人) '!E34</f>
        <v>23928</v>
      </c>
      <c r="F34" s="25">
        <f>'月報(日本人)'!F34+'月報(外国人) '!F34</f>
        <v>11836</v>
      </c>
      <c r="G34" s="25">
        <f>'月報(日本人)'!G34+'月報(外国人) '!G34</f>
        <v>23931</v>
      </c>
      <c r="H34" s="25">
        <f>'月報(日本人)'!H34+'月報(外国人) '!H34</f>
        <v>11817</v>
      </c>
      <c r="I34" s="25">
        <f>'月報(日本人)'!I34+'月報(外国人) '!I34</f>
        <v>-3</v>
      </c>
      <c r="J34" s="25">
        <f>'月報(日本人)'!J34+'月報(外国人) '!J34</f>
        <v>19</v>
      </c>
    </row>
    <row r="35" spans="1:11" ht="15" customHeight="1">
      <c r="A35" s="1"/>
      <c r="B35" s="16" t="s">
        <v>34</v>
      </c>
      <c r="C35" s="25">
        <f>'月報(日本人)'!C35+'月報(外国人) '!C35</f>
        <v>18653</v>
      </c>
      <c r="D35" s="25">
        <f>'月報(日本人)'!D35+'月報(外国人) '!D35</f>
        <v>20937</v>
      </c>
      <c r="E35" s="25">
        <f>'月報(日本人)'!E35+'月報(外国人) '!E35</f>
        <v>39590</v>
      </c>
      <c r="F35" s="25">
        <f>'月報(日本人)'!F35+'月報(外国人) '!F35</f>
        <v>20518</v>
      </c>
      <c r="G35" s="25">
        <f>'月報(日本人)'!G35+'月報(外国人) '!G35</f>
        <v>39593</v>
      </c>
      <c r="H35" s="25">
        <f>'月報(日本人)'!H35+'月報(外国人) '!H35</f>
        <v>20514</v>
      </c>
      <c r="I35" s="25">
        <f>'月報(日本人)'!I35+'月報(外国人) '!I35</f>
        <v>-3</v>
      </c>
      <c r="J35" s="25">
        <f>'月報(日本人)'!J35+'月報(外国人) '!J35</f>
        <v>4</v>
      </c>
    </row>
    <row r="36" spans="1:11" ht="15" customHeight="1">
      <c r="A36" s="1"/>
      <c r="B36" s="16" t="s">
        <v>35</v>
      </c>
      <c r="C36" s="25">
        <f>'月報(日本人)'!C36+'月報(外国人) '!C36</f>
        <v>28251</v>
      </c>
      <c r="D36" s="25">
        <f>'月報(日本人)'!D36+'月報(外国人) '!D36</f>
        <v>31318</v>
      </c>
      <c r="E36" s="25">
        <f>'月報(日本人)'!E36+'月報(外国人) '!E36</f>
        <v>59569</v>
      </c>
      <c r="F36" s="25">
        <f>'月報(日本人)'!F36+'月報(外国人) '!F36</f>
        <v>25791</v>
      </c>
      <c r="G36" s="25">
        <f>'月報(日本人)'!G36+'月報(外国人) '!G36</f>
        <v>59523</v>
      </c>
      <c r="H36" s="25">
        <f>'月報(日本人)'!H36+'月報(外国人) '!H36</f>
        <v>25775</v>
      </c>
      <c r="I36" s="25">
        <f>'月報(日本人)'!I36+'月報(外国人) '!I36</f>
        <v>46</v>
      </c>
      <c r="J36" s="25">
        <f>'月報(日本人)'!J36+'月報(外国人) '!J36</f>
        <v>16</v>
      </c>
    </row>
    <row r="37" spans="1:11" ht="15" customHeight="1">
      <c r="A37" s="1"/>
      <c r="B37" s="16" t="s">
        <v>36</v>
      </c>
      <c r="C37" s="25">
        <f>'月報(日本人)'!C37+'月報(外国人) '!C37</f>
        <v>51016</v>
      </c>
      <c r="D37" s="25">
        <f>'月報(日本人)'!D37+'月報(外国人) '!D37</f>
        <v>55562</v>
      </c>
      <c r="E37" s="25">
        <f>'月報(日本人)'!E37+'月報(外国人) '!E37</f>
        <v>106578</v>
      </c>
      <c r="F37" s="25">
        <f>'月報(日本人)'!F37+'月報(外国人) '!F37</f>
        <v>47978</v>
      </c>
      <c r="G37" s="25">
        <f>'月報(日本人)'!G37+'月報(外国人) '!G37</f>
        <v>106604</v>
      </c>
      <c r="H37" s="25">
        <f>'月報(日本人)'!H37+'月報(外国人) '!H37</f>
        <v>47908</v>
      </c>
      <c r="I37" s="25">
        <f>'月報(日本人)'!I37+'月報(外国人) '!I37</f>
        <v>-26</v>
      </c>
      <c r="J37" s="25">
        <f>'月報(日本人)'!J37+'月報(外国人) '!J37</f>
        <v>70</v>
      </c>
    </row>
    <row r="38" spans="1:11" ht="15" customHeight="1">
      <c r="A38" s="1"/>
      <c r="B38" s="16" t="s">
        <v>37</v>
      </c>
      <c r="C38" s="25">
        <f>'月報(日本人)'!C38+'月報(外国人) '!C38</f>
        <v>54306</v>
      </c>
      <c r="D38" s="25">
        <f>'月報(日本人)'!D38+'月報(外国人) '!D38</f>
        <v>58072</v>
      </c>
      <c r="E38" s="25">
        <f>'月報(日本人)'!E38+'月報(外国人) '!E38</f>
        <v>112378</v>
      </c>
      <c r="F38" s="25">
        <f>'月報(日本人)'!F38+'月報(外国人) '!F38</f>
        <v>50804</v>
      </c>
      <c r="G38" s="25">
        <f>'月報(日本人)'!G38+'月報(外国人) '!G38</f>
        <v>112424</v>
      </c>
      <c r="H38" s="25">
        <f>'月報(日本人)'!H38+'月報(外国人) '!H38</f>
        <v>50806</v>
      </c>
      <c r="I38" s="25">
        <f>'月報(日本人)'!I38+'月報(外国人) '!I38</f>
        <v>-46</v>
      </c>
      <c r="J38" s="25">
        <f>'月報(日本人)'!J38+'月報(外国人) '!J38</f>
        <v>-2</v>
      </c>
    </row>
    <row r="39" spans="1:11" ht="15" customHeight="1">
      <c r="A39" s="1"/>
      <c r="B39" s="16" t="s">
        <v>38</v>
      </c>
      <c r="C39" s="25">
        <f>'月報(日本人)'!C39+'月報(外国人) '!C39</f>
        <v>49621</v>
      </c>
      <c r="D39" s="25">
        <f>'月報(日本人)'!D39+'月報(外国人) '!D39</f>
        <v>53297</v>
      </c>
      <c r="E39" s="25">
        <f>'月報(日本人)'!E39+'月報(外国人) '!E39</f>
        <v>102918</v>
      </c>
      <c r="F39" s="25">
        <f>'月報(日本人)'!F39+'月報(外国人) '!F39</f>
        <v>46513</v>
      </c>
      <c r="G39" s="25">
        <f>'月報(日本人)'!G39+'月報(外国人) '!G39</f>
        <v>102867</v>
      </c>
      <c r="H39" s="25">
        <f>'月報(日本人)'!H39+'月報(外国人) '!H39</f>
        <v>46479</v>
      </c>
      <c r="I39" s="25">
        <f>'月報(日本人)'!I39+'月報(外国人) '!I39</f>
        <v>51</v>
      </c>
      <c r="J39" s="25">
        <f>'月報(日本人)'!J39+'月報(外国人) '!J39</f>
        <v>34</v>
      </c>
    </row>
    <row r="40" spans="1:11" ht="15" customHeight="1">
      <c r="A40" s="1"/>
      <c r="B40" s="16" t="s">
        <v>68</v>
      </c>
      <c r="C40" s="25">
        <f>'月報(日本人)'!C40+'月報(外国人) '!C40</f>
        <v>46457</v>
      </c>
      <c r="D40" s="25">
        <f>'月報(日本人)'!D40+'月報(外国人) '!D40</f>
        <v>50642</v>
      </c>
      <c r="E40" s="25">
        <f>'月報(日本人)'!E40+'月報(外国人) '!E40</f>
        <v>97099</v>
      </c>
      <c r="F40" s="25">
        <f>'月報(日本人)'!F40+'月報(外国人) '!F40</f>
        <v>44766</v>
      </c>
      <c r="G40" s="25">
        <f>'月報(日本人)'!G40+'月報(外国人) '!G40</f>
        <v>97095</v>
      </c>
      <c r="H40" s="25">
        <f>'月報(日本人)'!H40+'月報(外国人) '!H40</f>
        <v>44757</v>
      </c>
      <c r="I40" s="25">
        <f>'月報(日本人)'!I40+'月報(外国人) '!I40</f>
        <v>4</v>
      </c>
      <c r="J40" s="25">
        <f>'月報(日本人)'!J40+'月報(外国人) '!J40</f>
        <v>9</v>
      </c>
    </row>
    <row r="41" spans="1:11" ht="15" customHeight="1">
      <c r="A41" s="1"/>
      <c r="B41" s="16" t="s">
        <v>39</v>
      </c>
      <c r="C41" s="25">
        <f>'月報(日本人)'!C41+'月報(外国人) '!C41</f>
        <v>34256</v>
      </c>
      <c r="D41" s="25">
        <f>'月報(日本人)'!D41+'月報(外国人) '!D41</f>
        <v>37181</v>
      </c>
      <c r="E41" s="25">
        <f>'月報(日本人)'!E41+'月報(外国人) '!E41</f>
        <v>71437</v>
      </c>
      <c r="F41" s="25">
        <f>'月報(日本人)'!F41+'月報(外国人) '!F41</f>
        <v>32933</v>
      </c>
      <c r="G41" s="25">
        <f>'月報(日本人)'!G41+'月報(外国人) '!G41</f>
        <v>71428</v>
      </c>
      <c r="H41" s="25">
        <f>'月報(日本人)'!H41+'月報(外国人) '!H41</f>
        <v>32927</v>
      </c>
      <c r="I41" s="25">
        <f>'月報(日本人)'!I41+'月報(外国人) '!I41</f>
        <v>9</v>
      </c>
      <c r="J41" s="25">
        <f>'月報(日本人)'!J41+'月報(外国人) '!J41</f>
        <v>6</v>
      </c>
    </row>
    <row r="42" spans="1:11" ht="15" customHeight="1">
      <c r="A42" s="1"/>
      <c r="B42" s="16" t="s">
        <v>40</v>
      </c>
      <c r="C42" s="25">
        <f>'月報(日本人)'!C42+'月報(外国人) '!C42</f>
        <v>28439</v>
      </c>
      <c r="D42" s="25">
        <f>'月報(日本人)'!D42+'月報(外国人) '!D42</f>
        <v>30802</v>
      </c>
      <c r="E42" s="25">
        <f>'月報(日本人)'!E42+'月報(外国人) '!E42</f>
        <v>59241</v>
      </c>
      <c r="F42" s="25">
        <f>'月報(日本人)'!F42+'月報(外国人) '!F42</f>
        <v>26818</v>
      </c>
      <c r="G42" s="25">
        <f>'月報(日本人)'!G42+'月報(外国人) '!G42</f>
        <v>59249</v>
      </c>
      <c r="H42" s="25">
        <f>'月報(日本人)'!H42+'月報(外国人) '!H42</f>
        <v>26812</v>
      </c>
      <c r="I42" s="25">
        <f>'月報(日本人)'!I42+'月報(外国人) '!I42</f>
        <v>-8</v>
      </c>
      <c r="J42" s="25">
        <f>'月報(日本人)'!J42+'月報(外国人) '!J42</f>
        <v>6</v>
      </c>
    </row>
    <row r="43" spans="1:11" ht="15" customHeight="1">
      <c r="A43" s="1"/>
      <c r="B43" s="20" t="s">
        <v>71</v>
      </c>
      <c r="C43" s="25">
        <f>'月報(日本人)'!C43+'月報(外国人) '!C43</f>
        <v>32498</v>
      </c>
      <c r="D43" s="25">
        <f>'月報(日本人)'!D43+'月報(外国人) '!D43</f>
        <v>36148</v>
      </c>
      <c r="E43" s="25">
        <f>'月報(日本人)'!E43+'月報(外国人) '!E43</f>
        <v>68646</v>
      </c>
      <c r="F43" s="25">
        <f>'月報(日本人)'!F43+'月報(外国人) '!F43</f>
        <v>29993</v>
      </c>
      <c r="G43" s="25">
        <f>'月報(日本人)'!G43+'月報(外国人) '!G43</f>
        <v>68668</v>
      </c>
      <c r="H43" s="25">
        <f>'月報(日本人)'!H43+'月報(外国人) '!H43</f>
        <v>29986</v>
      </c>
      <c r="I43" s="25">
        <f>'月報(日本人)'!I43+'月報(外国人) '!I43</f>
        <v>-22</v>
      </c>
      <c r="J43" s="25">
        <f>'月報(日本人)'!J43+'月報(外国人) '!J43</f>
        <v>7</v>
      </c>
    </row>
    <row r="44" spans="1:11" ht="15" customHeight="1">
      <c r="A44" s="1"/>
      <c r="B44" s="20" t="s">
        <v>74</v>
      </c>
      <c r="C44" s="25">
        <f>'月報(日本人)'!C44+'月報(外国人) '!C44</f>
        <v>13282</v>
      </c>
      <c r="D44" s="25">
        <f>'月報(日本人)'!D44+'月報(外国人) '!D44</f>
        <v>14609</v>
      </c>
      <c r="E44" s="25">
        <f>'月報(日本人)'!E44+'月報(外国人) '!E44</f>
        <v>27891</v>
      </c>
      <c r="F44" s="25">
        <f>'月報(日本人)'!F44+'月報(外国人) '!F44</f>
        <v>11479</v>
      </c>
      <c r="G44" s="25">
        <f>'月報(日本人)'!G44+'月報(外国人) '!G44</f>
        <v>27915</v>
      </c>
      <c r="H44" s="25">
        <f>'月報(日本人)'!H44+'月報(外国人) '!H44</f>
        <v>11463</v>
      </c>
      <c r="I44" s="25">
        <f>'月報(日本人)'!I44+'月報(外国人) '!I44</f>
        <v>-24</v>
      </c>
      <c r="J44" s="25">
        <f>'月報(日本人)'!J44+'月報(外国人) '!J44</f>
        <v>16</v>
      </c>
    </row>
    <row r="45" spans="1:11" ht="15" customHeight="1">
      <c r="A45" s="1"/>
      <c r="B45" s="16" t="s">
        <v>79</v>
      </c>
      <c r="C45" s="25">
        <f>'月報(日本人)'!C45+'月報(外国人) '!C45</f>
        <v>12865</v>
      </c>
      <c r="D45" s="25">
        <f>'月報(日本人)'!D45+'月報(外国人) '!D45</f>
        <v>13731</v>
      </c>
      <c r="E45" s="25">
        <f>'月報(日本人)'!E45+'月報(外国人) '!E45</f>
        <v>26596</v>
      </c>
      <c r="F45" s="25">
        <f>'月報(日本人)'!F45+'月報(外国人) '!F45</f>
        <v>13344</v>
      </c>
      <c r="G45" s="25">
        <f>'月報(日本人)'!G45+'月報(外国人) '!G45</f>
        <v>26581</v>
      </c>
      <c r="H45" s="25">
        <f>'月報(日本人)'!H45+'月報(外国人) '!H45</f>
        <v>13316</v>
      </c>
      <c r="I45" s="25">
        <f>'月報(日本人)'!I45+'月報(外国人) '!I45</f>
        <v>15</v>
      </c>
      <c r="J45" s="25">
        <f>'月報(日本人)'!J45+'月報(外国人) '!J45</f>
        <v>28</v>
      </c>
    </row>
    <row r="46" spans="1:11" ht="15" customHeight="1">
      <c r="A46" s="1"/>
      <c r="B46" s="16" t="s">
        <v>80</v>
      </c>
      <c r="C46" s="25">
        <f>'月報(日本人)'!C46+'月報(外国人) '!C46</f>
        <v>16427</v>
      </c>
      <c r="D46" s="25">
        <f>'月報(日本人)'!D46+'月報(外国人) '!D46</f>
        <v>18648</v>
      </c>
      <c r="E46" s="25">
        <f>'月報(日本人)'!E46+'月報(外国人) '!E46</f>
        <v>35075</v>
      </c>
      <c r="F46" s="25">
        <f>'月報(日本人)'!F46+'月報(外国人) '!F46</f>
        <v>18080</v>
      </c>
      <c r="G46" s="25">
        <f>'月報(日本人)'!G46+'月報(外国人) '!G46</f>
        <v>35133</v>
      </c>
      <c r="H46" s="25">
        <f>'月報(日本人)'!H46+'月報(外国人) '!H46</f>
        <v>18093</v>
      </c>
      <c r="I46" s="25">
        <f>'月報(日本人)'!I46+'月報(外国人) '!I46</f>
        <v>-58</v>
      </c>
      <c r="J46" s="25">
        <f>'月報(日本人)'!J46+'月報(外国人) '!J46</f>
        <v>-13</v>
      </c>
    </row>
    <row r="47" spans="1:11" ht="15" customHeight="1">
      <c r="A47" s="1"/>
      <c r="B47" s="16" t="s">
        <v>81</v>
      </c>
      <c r="C47" s="25">
        <f>'月報(日本人)'!C47+'月報(外国人) '!C47</f>
        <v>23980</v>
      </c>
      <c r="D47" s="25">
        <f>'月報(日本人)'!D47+'月報(外国人) '!D47</f>
        <v>26613</v>
      </c>
      <c r="E47" s="25">
        <f>'月報(日本人)'!E47+'月報(外国人) '!E47</f>
        <v>50593</v>
      </c>
      <c r="F47" s="25">
        <f>'月報(日本人)'!F47+'月報(外国人) '!F47</f>
        <v>22060</v>
      </c>
      <c r="G47" s="25">
        <f>'月報(日本人)'!G47+'月報(外国人) '!G47</f>
        <v>50627</v>
      </c>
      <c r="H47" s="25">
        <f>'月報(日本人)'!H47+'月報(外国人) '!H47</f>
        <v>22046</v>
      </c>
      <c r="I47" s="25">
        <f>'月報(日本人)'!I47+'月報(外国人) '!I47</f>
        <v>-34</v>
      </c>
      <c r="J47" s="25">
        <f>'月報(日本人)'!J47+'月報(外国人) '!J47</f>
        <v>14</v>
      </c>
    </row>
    <row r="48" spans="1:11" ht="15" customHeight="1">
      <c r="A48" s="1"/>
      <c r="B48" s="16" t="s">
        <v>82</v>
      </c>
      <c r="C48" s="25">
        <f>'月報(日本人)'!C48+'月報(外国人) '!C48</f>
        <v>16390</v>
      </c>
      <c r="D48" s="25">
        <f>'月報(日本人)'!D48+'月報(外国人) '!D48</f>
        <v>18613</v>
      </c>
      <c r="E48" s="25">
        <f>'月報(日本人)'!E48+'月報(外国人) '!E48</f>
        <v>35003</v>
      </c>
      <c r="F48" s="25">
        <f>'月報(日本人)'!F48+'月報(外国人) '!F48</f>
        <v>14649</v>
      </c>
      <c r="G48" s="25">
        <f>'月報(日本人)'!G48+'月報(外国人) '!G48</f>
        <v>35032</v>
      </c>
      <c r="H48" s="25">
        <f>'月報(日本人)'!H48+'月報(外国人) '!H48</f>
        <v>14638</v>
      </c>
      <c r="I48" s="25">
        <f>'月報(日本人)'!I48+'月報(外国人) '!I48</f>
        <v>-29</v>
      </c>
      <c r="J48" s="25">
        <f>'月報(日本人)'!J48+'月報(外国人) '!J48</f>
        <v>11</v>
      </c>
      <c r="K48" s="5"/>
    </row>
    <row r="49" spans="1:11" ht="15" customHeight="1">
      <c r="A49" s="1"/>
      <c r="B49" s="20" t="s">
        <v>83</v>
      </c>
      <c r="C49" s="27">
        <f>'月報(日本人)'!C49+'月報(外国人) '!C49</f>
        <v>49856</v>
      </c>
      <c r="D49" s="27">
        <f>'月報(日本人)'!D49+'月報(外国人) '!D49</f>
        <v>53961</v>
      </c>
      <c r="E49" s="27">
        <f>'月報(日本人)'!E49+'月報(外国人) '!E49</f>
        <v>103817</v>
      </c>
      <c r="F49" s="27">
        <f>'月報(日本人)'!F49+'月報(外国人) '!F49</f>
        <v>46038</v>
      </c>
      <c r="G49" s="27">
        <f>'月報(日本人)'!G49+'月報(外国人) '!G49</f>
        <v>103733</v>
      </c>
      <c r="H49" s="27">
        <f>'月報(日本人)'!H49+'月報(外国人) '!H49</f>
        <v>45960</v>
      </c>
      <c r="I49" s="27">
        <f>'月報(日本人)'!I49+'月報(外国人) '!I49</f>
        <v>84</v>
      </c>
      <c r="J49" s="27">
        <f>'月報(日本人)'!J49+'月報(外国人) '!J49</f>
        <v>78</v>
      </c>
      <c r="K49" s="5"/>
    </row>
    <row r="50" spans="1:11" ht="15" customHeight="1" thickBot="1">
      <c r="A50" s="1"/>
      <c r="B50" s="31" t="s">
        <v>88</v>
      </c>
      <c r="C50" s="32">
        <f>'月報(日本人)'!C50+'月報(外国人) '!C50</f>
        <v>24020</v>
      </c>
      <c r="D50" s="32">
        <f>'月報(日本人)'!D50+'月報(外国人) '!D50</f>
        <v>25686</v>
      </c>
      <c r="E50" s="32">
        <f>'月報(日本人)'!E50+'月報(外国人) '!E50</f>
        <v>49706</v>
      </c>
      <c r="F50" s="32">
        <f>'月報(日本人)'!F50+'月報(外国人) '!F50</f>
        <v>21587</v>
      </c>
      <c r="G50" s="32">
        <f>'月報(日本人)'!G50+'月報(外国人) '!G50</f>
        <v>49747</v>
      </c>
      <c r="H50" s="32">
        <f>'月報(日本人)'!H50+'月報(外国人) '!H50</f>
        <v>21608</v>
      </c>
      <c r="I50" s="32">
        <f>'月報(日本人)'!I50+'月報(外国人) '!I50</f>
        <v>-41</v>
      </c>
      <c r="J50" s="32">
        <f>'月報(日本人)'!J50+'月報(外国人) '!J50</f>
        <v>-21</v>
      </c>
      <c r="K50" s="5"/>
    </row>
    <row r="51" spans="1:11" ht="15" customHeight="1" thickTop="1" thickBot="1">
      <c r="A51" s="1"/>
      <c r="B51" s="21" t="s">
        <v>87</v>
      </c>
      <c r="C51" s="28">
        <f>'月報(日本人)'!C51+'月報(外国人) '!C51</f>
        <v>2135790</v>
      </c>
      <c r="D51" s="28">
        <f>'月報(日本人)'!D51+'月報(外国人) '!D51</f>
        <v>2359072</v>
      </c>
      <c r="E51" s="28">
        <f>'月報(日本人)'!E51+'月報(外国人) '!E51</f>
        <v>4494862</v>
      </c>
      <c r="F51" s="28">
        <f>'月報(日本人)'!F51+'月報(外国人) '!F51</f>
        <v>2258764</v>
      </c>
      <c r="G51" s="28">
        <f>'月報(日本人)'!G51+'月報(外国人) '!G51</f>
        <v>4495394</v>
      </c>
      <c r="H51" s="28">
        <f>'月報(日本人)'!H51+'月報(外国人) '!H51</f>
        <v>2257732</v>
      </c>
      <c r="I51" s="28">
        <f>'月報(日本人)'!I51+'月報(外国人) '!I51</f>
        <v>-532</v>
      </c>
      <c r="J51" s="28">
        <f>'月報(日本人)'!J51+'月報(外国人) '!J51</f>
        <v>1032</v>
      </c>
      <c r="K51" s="5"/>
    </row>
    <row r="52" spans="1:11" ht="15" customHeight="1" thickTop="1">
      <c r="A52" s="1"/>
      <c r="B52" s="22" t="s">
        <v>41</v>
      </c>
      <c r="C52" s="29">
        <f>'月報(日本人)'!C52+'月報(外国人) '!C52</f>
        <v>18165</v>
      </c>
      <c r="D52" s="29">
        <f>'月報(日本人)'!D52+'月報(外国人) '!D52</f>
        <v>18853</v>
      </c>
      <c r="E52" s="29">
        <f>'月報(日本人)'!E52+'月報(外国人) '!E52</f>
        <v>37018</v>
      </c>
      <c r="F52" s="29">
        <f>'月報(日本人)'!F52+'月報(外国人) '!F52</f>
        <v>16609</v>
      </c>
      <c r="G52" s="29">
        <f>'月報(日本人)'!G52+'月報(外国人) '!G52</f>
        <v>37060</v>
      </c>
      <c r="H52" s="29">
        <f>'月報(日本人)'!H52+'月報(外国人) '!H52</f>
        <v>16625</v>
      </c>
      <c r="I52" s="29">
        <f>'月報(日本人)'!I52+'月報(外国人) '!I52</f>
        <v>-42</v>
      </c>
      <c r="J52" s="29">
        <f>'月報(日本人)'!J52+'月報(外国人) '!J52</f>
        <v>-16</v>
      </c>
    </row>
    <row r="53" spans="1:11" ht="15" customHeight="1">
      <c r="A53" s="1"/>
      <c r="B53" s="16" t="s">
        <v>42</v>
      </c>
      <c r="C53" s="25">
        <f>'月報(日本人)'!C53+'月報(外国人) '!C53</f>
        <v>15099</v>
      </c>
      <c r="D53" s="25">
        <f>'月報(日本人)'!D53+'月報(外国人) '!D53</f>
        <v>16030</v>
      </c>
      <c r="E53" s="25">
        <f>'月報(日本人)'!E53+'月報(外国人) '!E53</f>
        <v>31129</v>
      </c>
      <c r="F53" s="25">
        <f>'月報(日本人)'!F53+'月報(外国人) '!F53</f>
        <v>13927</v>
      </c>
      <c r="G53" s="25">
        <f>'月報(日本人)'!G53+'月報(外国人) '!G53</f>
        <v>31146</v>
      </c>
      <c r="H53" s="25">
        <f>'月報(日本人)'!H53+'月報(外国人) '!H53</f>
        <v>13910</v>
      </c>
      <c r="I53" s="25">
        <f>'月報(日本人)'!I53+'月報(外国人) '!I53</f>
        <v>-17</v>
      </c>
      <c r="J53" s="25">
        <f>'月報(日本人)'!J53+'月報(外国人) '!J53</f>
        <v>17</v>
      </c>
    </row>
    <row r="54" spans="1:11" ht="15" customHeight="1">
      <c r="A54" s="1"/>
      <c r="B54" s="16" t="s">
        <v>43</v>
      </c>
      <c r="C54" s="25">
        <f>'月報(日本人)'!C54+'月報(外国人) '!C54</f>
        <v>22526</v>
      </c>
      <c r="D54" s="25">
        <f>'月報(日本人)'!D54+'月報(外国人) '!D54</f>
        <v>24062</v>
      </c>
      <c r="E54" s="25">
        <f>'月報(日本人)'!E54+'月報(外国人) '!E54</f>
        <v>46588</v>
      </c>
      <c r="F54" s="25">
        <f>'月報(日本人)'!F54+'月報(外国人) '!F54</f>
        <v>20925</v>
      </c>
      <c r="G54" s="25">
        <f>'月報(日本人)'!G54+'月報(外国人) '!G54</f>
        <v>46589</v>
      </c>
      <c r="H54" s="25">
        <f>'月報(日本人)'!H54+'月報(外国人) '!H54</f>
        <v>20926</v>
      </c>
      <c r="I54" s="25">
        <f>'月報(日本人)'!I54+'月報(外国人) '!I54</f>
        <v>-1</v>
      </c>
      <c r="J54" s="25">
        <f>'月報(日本人)'!J54+'月報(外国人) '!J54</f>
        <v>-1</v>
      </c>
    </row>
    <row r="55" spans="1:11" ht="15" customHeight="1">
      <c r="A55" s="1"/>
      <c r="B55" s="16" t="s">
        <v>44</v>
      </c>
      <c r="C55" s="25">
        <f>'月報(日本人)'!C55+'月報(外国人) '!C55</f>
        <v>14338</v>
      </c>
      <c r="D55" s="25">
        <f>'月報(日本人)'!D55+'月報(外国人) '!D55</f>
        <v>14952</v>
      </c>
      <c r="E55" s="25">
        <f>'月報(日本人)'!E55+'月報(外国人) '!E55</f>
        <v>29290</v>
      </c>
      <c r="F55" s="25">
        <f>'月報(日本人)'!F55+'月報(外国人) '!F55</f>
        <v>12809</v>
      </c>
      <c r="G55" s="25">
        <f>'月報(日本人)'!G55+'月報(外国人) '!G55</f>
        <v>29259</v>
      </c>
      <c r="H55" s="25">
        <f>'月報(日本人)'!H55+'月報(外国人) '!H55</f>
        <v>12796</v>
      </c>
      <c r="I55" s="25">
        <f>'月報(日本人)'!I55+'月報(外国人) '!I55</f>
        <v>31</v>
      </c>
      <c r="J55" s="25">
        <f>'月報(日本人)'!J55+'月報(外国人) '!J55</f>
        <v>13</v>
      </c>
    </row>
    <row r="56" spans="1:11" ht="15" customHeight="1">
      <c r="A56" s="1"/>
      <c r="B56" s="16" t="s">
        <v>45</v>
      </c>
      <c r="C56" s="25">
        <f>'月報(日本人)'!C56+'月報(外国人) '!C56</f>
        <v>16070</v>
      </c>
      <c r="D56" s="25">
        <f>'月報(日本人)'!D56+'月報(外国人) '!D56</f>
        <v>17219</v>
      </c>
      <c r="E56" s="25">
        <f>'月報(日本人)'!E56+'月報(外国人) '!E56</f>
        <v>33289</v>
      </c>
      <c r="F56" s="25">
        <f>'月報(日本人)'!F56+'月報(外国人) '!F56</f>
        <v>13727</v>
      </c>
      <c r="G56" s="25">
        <f>'月報(日本人)'!G56+'月報(外国人) '!G56</f>
        <v>33295</v>
      </c>
      <c r="H56" s="25">
        <f>'月報(日本人)'!H56+'月報(外国人) '!H56</f>
        <v>13723</v>
      </c>
      <c r="I56" s="25">
        <f>'月報(日本人)'!I56+'月報(外国人) '!I56</f>
        <v>-6</v>
      </c>
      <c r="J56" s="25">
        <f>'月報(日本人)'!J56+'月報(外国人) '!J56</f>
        <v>4</v>
      </c>
    </row>
    <row r="57" spans="1:11" ht="15" customHeight="1">
      <c r="A57" s="1"/>
      <c r="B57" s="16" t="s">
        <v>46</v>
      </c>
      <c r="C57" s="25">
        <f>'月報(日本人)'!C57+'月報(外国人) '!C57</f>
        <v>4446</v>
      </c>
      <c r="D57" s="25">
        <f>'月報(日本人)'!D57+'月報(外国人) '!D57</f>
        <v>4901</v>
      </c>
      <c r="E57" s="25">
        <f>'月報(日本人)'!E57+'月報(外国人) '!E57</f>
        <v>9347</v>
      </c>
      <c r="F57" s="25">
        <f>'月報(日本人)'!F57+'月報(外国人) '!F57</f>
        <v>3823</v>
      </c>
      <c r="G57" s="25">
        <f>'月報(日本人)'!G57+'月報(外国人) '!G57</f>
        <v>9339</v>
      </c>
      <c r="H57" s="25">
        <f>'月報(日本人)'!H57+'月報(外国人) '!H57</f>
        <v>3822</v>
      </c>
      <c r="I57" s="25">
        <f>'月報(日本人)'!I57+'月報(外国人) '!I57</f>
        <v>8</v>
      </c>
      <c r="J57" s="25">
        <f>'月報(日本人)'!J57+'月報(外国人) '!J57</f>
        <v>1</v>
      </c>
      <c r="K57" s="5"/>
    </row>
    <row r="58" spans="1:11" ht="15" customHeight="1">
      <c r="A58" s="1"/>
      <c r="B58" s="16" t="s">
        <v>47</v>
      </c>
      <c r="C58" s="25">
        <f>'月報(日本人)'!C58+'月報(外国人) '!C58</f>
        <v>24165</v>
      </c>
      <c r="D58" s="25">
        <f>'月報(日本人)'!D58+'月報(外国人) '!D58</f>
        <v>24666</v>
      </c>
      <c r="E58" s="25">
        <f>'月報(日本人)'!E58+'月報(外国人) '!E58</f>
        <v>48831</v>
      </c>
      <c r="F58" s="25">
        <f>'月報(日本人)'!F58+'月報(外国人) '!F58</f>
        <v>21792</v>
      </c>
      <c r="G58" s="25">
        <f>'月報(日本人)'!G58+'月報(外国人) '!G58</f>
        <v>48858</v>
      </c>
      <c r="H58" s="25">
        <f>'月報(日本人)'!H58+'月報(外国人) '!H58</f>
        <v>21812</v>
      </c>
      <c r="I58" s="25">
        <f>'月報(日本人)'!I58+'月報(外国人) '!I58</f>
        <v>-27</v>
      </c>
      <c r="J58" s="25">
        <f>'月報(日本人)'!J58+'月報(外国人) '!J58</f>
        <v>-20</v>
      </c>
    </row>
    <row r="59" spans="1:11" ht="15" customHeight="1">
      <c r="A59" s="4"/>
      <c r="B59" s="16" t="s">
        <v>48</v>
      </c>
      <c r="C59" s="25">
        <f>'月報(日本人)'!C59+'月報(外国人) '!C59</f>
        <v>6374</v>
      </c>
      <c r="D59" s="25">
        <f>'月報(日本人)'!D59+'月報(外国人) '!D59</f>
        <v>6687</v>
      </c>
      <c r="E59" s="25">
        <f>'月報(日本人)'!E59+'月報(外国人) '!E59</f>
        <v>13061</v>
      </c>
      <c r="F59" s="25">
        <f>'月報(日本人)'!F59+'月報(外国人) '!F59</f>
        <v>6513</v>
      </c>
      <c r="G59" s="25">
        <f>'月報(日本人)'!G59+'月報(外国人) '!G59</f>
        <v>13178</v>
      </c>
      <c r="H59" s="25">
        <f>'月報(日本人)'!H59+'月報(外国人) '!H59</f>
        <v>6623</v>
      </c>
      <c r="I59" s="25">
        <f>'月報(日本人)'!I59+'月報(外国人) '!I59</f>
        <v>-117</v>
      </c>
      <c r="J59" s="25">
        <f>'月報(日本人)'!J59+'月報(外国人) '!J59</f>
        <v>-110</v>
      </c>
    </row>
    <row r="60" spans="1:11" ht="15" customHeight="1">
      <c r="A60" s="1"/>
      <c r="B60" s="16" t="s">
        <v>49</v>
      </c>
      <c r="C60" s="25">
        <f>'月報(日本人)'!C60+'月報(外国人) '!C60</f>
        <v>13054</v>
      </c>
      <c r="D60" s="25">
        <f>'月報(日本人)'!D60+'月報(外国人) '!D60</f>
        <v>14587</v>
      </c>
      <c r="E60" s="25">
        <f>'月報(日本人)'!E60+'月報(外国人) '!E60</f>
        <v>27641</v>
      </c>
      <c r="F60" s="25">
        <f>'月報(日本人)'!F60+'月報(外国人) '!F60</f>
        <v>13662</v>
      </c>
      <c r="G60" s="25">
        <f>'月報(日本人)'!G60+'月報(外国人) '!G60</f>
        <v>27669</v>
      </c>
      <c r="H60" s="25">
        <f>'月報(日本人)'!H60+'月報(外国人) '!H60</f>
        <v>13671</v>
      </c>
      <c r="I60" s="25">
        <f>'月報(日本人)'!I60+'月報(外国人) '!I60</f>
        <v>-28</v>
      </c>
      <c r="J60" s="25">
        <f>'月報(日本人)'!J60+'月報(外国人) '!J60</f>
        <v>-9</v>
      </c>
    </row>
    <row r="61" spans="1:11" ht="15" customHeight="1">
      <c r="A61" s="1"/>
      <c r="B61" s="16" t="s">
        <v>50</v>
      </c>
      <c r="C61" s="25">
        <f>'月報(日本人)'!C61+'月報(外国人) '!C61</f>
        <v>14967</v>
      </c>
      <c r="D61" s="25">
        <f>'月報(日本人)'!D61+'月報(外国人) '!D61</f>
        <v>16553</v>
      </c>
      <c r="E61" s="25">
        <f>'月報(日本人)'!E61+'月報(外国人) '!E61</f>
        <v>31520</v>
      </c>
      <c r="F61" s="25">
        <f>'月報(日本人)'!F61+'月報(外国人) '!F61</f>
        <v>14335</v>
      </c>
      <c r="G61" s="25">
        <f>'月報(日本人)'!G61+'月報(外国人) '!G61</f>
        <v>31509</v>
      </c>
      <c r="H61" s="25">
        <f>'月報(日本人)'!H61+'月報(外国人) '!H61</f>
        <v>14316</v>
      </c>
      <c r="I61" s="25">
        <f>'月報(日本人)'!I61+'月報(外国人) '!I61</f>
        <v>11</v>
      </c>
      <c r="J61" s="25">
        <f>'月報(日本人)'!J61+'月報(外国人) '!J61</f>
        <v>19</v>
      </c>
    </row>
    <row r="62" spans="1:11" ht="15" customHeight="1">
      <c r="A62" s="1"/>
      <c r="B62" s="16" t="s">
        <v>51</v>
      </c>
      <c r="C62" s="25">
        <f>'月報(日本人)'!C62+'月報(外国人) '!C62</f>
        <v>9046</v>
      </c>
      <c r="D62" s="25">
        <f>'月報(日本人)'!D62+'月報(外国人) '!D62</f>
        <v>9982</v>
      </c>
      <c r="E62" s="25">
        <f>'月報(日本人)'!E62+'月報(外国人) '!E62</f>
        <v>19028</v>
      </c>
      <c r="F62" s="25">
        <f>'月報(日本人)'!F62+'月報(外国人) '!F62</f>
        <v>8708</v>
      </c>
      <c r="G62" s="25">
        <f>'月報(日本人)'!G62+'月報(外国人) '!G62</f>
        <v>19034</v>
      </c>
      <c r="H62" s="25">
        <f>'月報(日本人)'!H62+'月報(外国人) '!H62</f>
        <v>8701</v>
      </c>
      <c r="I62" s="25">
        <f>'月報(日本人)'!I62+'月報(外国人) '!I62</f>
        <v>-6</v>
      </c>
      <c r="J62" s="25">
        <f>'月報(日本人)'!J62+'月報(外国人) '!J62</f>
        <v>7</v>
      </c>
    </row>
    <row r="63" spans="1:11" ht="15" customHeight="1">
      <c r="A63" s="1"/>
      <c r="B63" s="16" t="s">
        <v>52</v>
      </c>
      <c r="C63" s="25">
        <f>'月報(日本人)'!C63+'月報(外国人) '!C63</f>
        <v>3408</v>
      </c>
      <c r="D63" s="25">
        <f>'月報(日本人)'!D63+'月報(外国人) '!D63</f>
        <v>3629</v>
      </c>
      <c r="E63" s="25">
        <f>'月報(日本人)'!E63+'月報(外国人) '!E63</f>
        <v>7037</v>
      </c>
      <c r="F63" s="25">
        <f>'月報(日本人)'!F63+'月報(外国人) '!F63</f>
        <v>3794</v>
      </c>
      <c r="G63" s="25">
        <f>'月報(日本人)'!G63+'月報(外国人) '!G63</f>
        <v>7052</v>
      </c>
      <c r="H63" s="25">
        <f>'月報(日本人)'!H63+'月報(外国人) '!H63</f>
        <v>3800</v>
      </c>
      <c r="I63" s="25">
        <f>'月報(日本人)'!I63+'月報(外国人) '!I63</f>
        <v>-15</v>
      </c>
      <c r="J63" s="25">
        <f>'月報(日本人)'!J63+'月報(外国人) '!J63</f>
        <v>-6</v>
      </c>
    </row>
    <row r="64" spans="1:11" ht="15" customHeight="1">
      <c r="A64" s="1"/>
      <c r="B64" s="16" t="s">
        <v>53</v>
      </c>
      <c r="C64" s="25">
        <f>'月報(日本人)'!C64+'月報(外国人) '!C64</f>
        <v>7150</v>
      </c>
      <c r="D64" s="25">
        <f>'月報(日本人)'!D64+'月報(外国人) '!D64</f>
        <v>7893</v>
      </c>
      <c r="E64" s="25">
        <f>'月報(日本人)'!E64+'月報(外国人) '!E64</f>
        <v>15043</v>
      </c>
      <c r="F64" s="25">
        <f>'月報(日本人)'!F64+'月報(外国人) '!F64</f>
        <v>7438</v>
      </c>
      <c r="G64" s="25">
        <f>'月報(日本人)'!G64+'月報(外国人) '!G64</f>
        <v>15052</v>
      </c>
      <c r="H64" s="25">
        <f>'月報(日本人)'!H64+'月報(外国人) '!H64</f>
        <v>7432</v>
      </c>
      <c r="I64" s="25">
        <f>'月報(日本人)'!I64+'月報(外国人) '!I64</f>
        <v>-9</v>
      </c>
      <c r="J64" s="25">
        <f>'月報(日本人)'!J64+'月報(外国人) '!J64</f>
        <v>6</v>
      </c>
    </row>
    <row r="65" spans="1:11" ht="15" customHeight="1">
      <c r="A65" s="1"/>
      <c r="B65" s="16" t="s">
        <v>54</v>
      </c>
      <c r="C65" s="25">
        <f>'月報(日本人)'!C65+'月報(外国人) '!C65</f>
        <v>6109</v>
      </c>
      <c r="D65" s="25">
        <f>'月報(日本人)'!D65+'月報(外国人) '!D65</f>
        <v>6772</v>
      </c>
      <c r="E65" s="25">
        <f>'月報(日本人)'!E65+'月報(外国人) '!E65</f>
        <v>12881</v>
      </c>
      <c r="F65" s="25">
        <f>'月報(日本人)'!F65+'月報(外国人) '!F65</f>
        <v>6250</v>
      </c>
      <c r="G65" s="25">
        <f>'月報(日本人)'!G65+'月報(外国人) '!G65</f>
        <v>12895</v>
      </c>
      <c r="H65" s="25">
        <f>'月報(日本人)'!H65+'月報(外国人) '!H65</f>
        <v>6251</v>
      </c>
      <c r="I65" s="25">
        <f>'月報(日本人)'!I65+'月報(外国人) '!I65</f>
        <v>-14</v>
      </c>
      <c r="J65" s="25">
        <f>'月報(日本人)'!J65+'月報(外国人) '!J65</f>
        <v>-1</v>
      </c>
      <c r="K65" s="5"/>
    </row>
    <row r="66" spans="1:11" ht="15" customHeight="1">
      <c r="A66" s="1"/>
      <c r="B66" s="16" t="s">
        <v>75</v>
      </c>
      <c r="C66" s="25">
        <f>'月報(日本人)'!C66+'月報(外国人) '!C66</f>
        <v>14666</v>
      </c>
      <c r="D66" s="25">
        <f>'月報(日本人)'!D66+'月報(外国人) '!D66</f>
        <v>15732</v>
      </c>
      <c r="E66" s="25">
        <f>'月報(日本人)'!E66+'月報(外国人) '!E66</f>
        <v>30398</v>
      </c>
      <c r="F66" s="25">
        <f>'月報(日本人)'!F66+'月報(外国人) '!F66</f>
        <v>12275</v>
      </c>
      <c r="G66" s="25">
        <f>'月報(日本人)'!G66+'月報(外国人) '!G66</f>
        <v>30379</v>
      </c>
      <c r="H66" s="25">
        <f>'月報(日本人)'!H66+'月報(外国人) '!H66</f>
        <v>12241</v>
      </c>
      <c r="I66" s="25">
        <f>'月報(日本人)'!I66+'月報(外国人) '!I66</f>
        <v>19</v>
      </c>
      <c r="J66" s="25">
        <f>'月報(日本人)'!J66+'月報(外国人) '!J66</f>
        <v>34</v>
      </c>
      <c r="K66" s="5"/>
    </row>
    <row r="67" spans="1:11" ht="15" customHeight="1">
      <c r="A67" s="1"/>
      <c r="B67" s="16" t="s">
        <v>76</v>
      </c>
      <c r="C67" s="25">
        <f>'月報(日本人)'!C67+'月報(外国人) '!C67</f>
        <v>875</v>
      </c>
      <c r="D67" s="25">
        <f>'月報(日本人)'!D67+'月報(外国人) '!D67</f>
        <v>977</v>
      </c>
      <c r="E67" s="25">
        <f>'月報(日本人)'!E67+'月報(外国人) '!E67</f>
        <v>1852</v>
      </c>
      <c r="F67" s="25">
        <f>'月報(日本人)'!F67+'月報(外国人) '!F67</f>
        <v>809</v>
      </c>
      <c r="G67" s="25">
        <f>'月報(日本人)'!G67+'月報(外国人) '!G67</f>
        <v>1853</v>
      </c>
      <c r="H67" s="25">
        <f>'月報(日本人)'!H67+'月報(外国人) '!H67</f>
        <v>809</v>
      </c>
      <c r="I67" s="25">
        <f>'月報(日本人)'!I67+'月報(外国人) '!I67</f>
        <v>-1</v>
      </c>
      <c r="J67" s="25">
        <f>'月報(日本人)'!J67+'月報(外国人) '!J67</f>
        <v>0</v>
      </c>
    </row>
    <row r="68" spans="1:11" ht="15" customHeight="1">
      <c r="A68" s="1"/>
      <c r="B68" s="16" t="s">
        <v>55</v>
      </c>
      <c r="C68" s="25">
        <f>'月報(日本人)'!C68+'月報(外国人) '!C68</f>
        <v>7722</v>
      </c>
      <c r="D68" s="25">
        <f>'月報(日本人)'!D68+'月報(外国人) '!D68</f>
        <v>8339</v>
      </c>
      <c r="E68" s="25">
        <f>'月報(日本人)'!E68+'月報(外国人) '!E68</f>
        <v>16061</v>
      </c>
      <c r="F68" s="25">
        <f>'月報(日本人)'!F68+'月報(外国人) '!F68</f>
        <v>6255</v>
      </c>
      <c r="G68" s="25">
        <f>'月報(日本人)'!G68+'月報(外国人) '!G68</f>
        <v>16019</v>
      </c>
      <c r="H68" s="25">
        <f>'月報(日本人)'!H68+'月報(外国人) '!H68</f>
        <v>6208</v>
      </c>
      <c r="I68" s="25">
        <f>'月報(日本人)'!I68+'月報(外国人) '!I68</f>
        <v>42</v>
      </c>
      <c r="J68" s="25">
        <f>'月報(日本人)'!J68+'月報(外国人) '!J68</f>
        <v>47</v>
      </c>
      <c r="K68" s="5"/>
    </row>
    <row r="69" spans="1:11" ht="15" customHeight="1">
      <c r="A69" s="1"/>
      <c r="B69" s="16" t="s">
        <v>56</v>
      </c>
      <c r="C69" s="25">
        <f>'月報(日本人)'!C69+'月報(外国人) '!C69</f>
        <v>6599</v>
      </c>
      <c r="D69" s="25">
        <f>'月報(日本人)'!D69+'月報(外国人) '!D69</f>
        <v>7174</v>
      </c>
      <c r="E69" s="25">
        <f>'月報(日本人)'!E69+'月報(外国人) '!E69</f>
        <v>13773</v>
      </c>
      <c r="F69" s="25">
        <f>'月報(日本人)'!F69+'月報(外国人) '!F69</f>
        <v>5252</v>
      </c>
      <c r="G69" s="25">
        <f>'月報(日本人)'!G69+'月報(外国人) '!G69</f>
        <v>13784</v>
      </c>
      <c r="H69" s="25">
        <f>'月報(日本人)'!H69+'月報(外国人) '!H69</f>
        <v>5248</v>
      </c>
      <c r="I69" s="25">
        <f>'月報(日本人)'!I69+'月報(外国人) '!I69</f>
        <v>-11</v>
      </c>
      <c r="J69" s="25">
        <f>'月報(日本人)'!J69+'月報(外国人) '!J69</f>
        <v>4</v>
      </c>
      <c r="K69" s="5"/>
    </row>
    <row r="70" spans="1:11" ht="15" customHeight="1">
      <c r="A70" s="1"/>
      <c r="B70" s="16" t="s">
        <v>57</v>
      </c>
      <c r="C70" s="25">
        <f>'月報(日本人)'!C70+'月報(外国人) '!C70</f>
        <v>9401</v>
      </c>
      <c r="D70" s="25">
        <f>'月報(日本人)'!D70+'月報(外国人) '!D70</f>
        <v>9896</v>
      </c>
      <c r="E70" s="25">
        <f>'月報(日本人)'!E70+'月報(外国人) '!E70</f>
        <v>19297</v>
      </c>
      <c r="F70" s="25">
        <f>'月報(日本人)'!F70+'月報(外国人) '!F70</f>
        <v>8178</v>
      </c>
      <c r="G70" s="25">
        <f>'月報(日本人)'!G70+'月報(外国人) '!G70</f>
        <v>19315</v>
      </c>
      <c r="H70" s="25">
        <f>'月報(日本人)'!H70+'月報(外国人) '!H70</f>
        <v>8186</v>
      </c>
      <c r="I70" s="25">
        <f>'月報(日本人)'!I70+'月報(外国人) '!I70</f>
        <v>-18</v>
      </c>
      <c r="J70" s="25">
        <f>'月報(日本人)'!J70+'月報(外国人) '!J70</f>
        <v>-8</v>
      </c>
      <c r="K70" s="5"/>
    </row>
    <row r="71" spans="1:11" ht="15" customHeight="1">
      <c r="A71" s="1"/>
      <c r="B71" s="16" t="s">
        <v>58</v>
      </c>
      <c r="C71" s="25">
        <f>'月報(日本人)'!C71+'月報(外国人) '!C71</f>
        <v>4779</v>
      </c>
      <c r="D71" s="25">
        <f>'月報(日本人)'!D71+'月報(外国人) '!D71</f>
        <v>5432</v>
      </c>
      <c r="E71" s="25">
        <f>'月報(日本人)'!E71+'月報(外国人) '!E71</f>
        <v>10211</v>
      </c>
      <c r="F71" s="25">
        <f>'月報(日本人)'!F71+'月報(外国人) '!F71</f>
        <v>5396</v>
      </c>
      <c r="G71" s="25">
        <f>'月報(日本人)'!G71+'月報(外国人) '!G71</f>
        <v>10227</v>
      </c>
      <c r="H71" s="25">
        <f>'月報(日本人)'!H71+'月報(外国人) '!H71</f>
        <v>5400</v>
      </c>
      <c r="I71" s="25">
        <f>'月報(日本人)'!I71+'月報(外国人) '!I71</f>
        <v>-16</v>
      </c>
      <c r="J71" s="25">
        <f>'月報(日本人)'!J71+'月報(外国人) '!J71</f>
        <v>-4</v>
      </c>
      <c r="K71" s="5"/>
    </row>
    <row r="72" spans="1:11" ht="15" customHeight="1">
      <c r="A72" s="1"/>
      <c r="B72" s="16" t="s">
        <v>59</v>
      </c>
      <c r="C72" s="25">
        <f>'月報(日本人)'!C72+'月報(外国人) '!C72</f>
        <v>4063</v>
      </c>
      <c r="D72" s="25">
        <f>'月報(日本人)'!D72+'月報(外国人) '!D72</f>
        <v>4514</v>
      </c>
      <c r="E72" s="25">
        <f>'月報(日本人)'!E72+'月報(外国人) '!E72</f>
        <v>8577</v>
      </c>
      <c r="F72" s="25">
        <f>'月報(日本人)'!F72+'月報(外国人) '!F72</f>
        <v>4462</v>
      </c>
      <c r="G72" s="25">
        <f>'月報(日本人)'!G72+'月報(外国人) '!G72</f>
        <v>8610</v>
      </c>
      <c r="H72" s="25">
        <f>'月報(日本人)'!H72+'月報(外国人) '!H72</f>
        <v>4474</v>
      </c>
      <c r="I72" s="25">
        <f>'月報(日本人)'!I72+'月報(外国人) '!I72</f>
        <v>-33</v>
      </c>
      <c r="J72" s="25">
        <f>'月報(日本人)'!J72+'月報(外国人) '!J72</f>
        <v>-12</v>
      </c>
    </row>
    <row r="73" spans="1:11" ht="15" customHeight="1">
      <c r="A73" s="1"/>
      <c r="B73" s="16" t="s">
        <v>60</v>
      </c>
      <c r="C73" s="25">
        <f>'月報(日本人)'!C73+'月報(外国人) '!C73</f>
        <v>3979</v>
      </c>
      <c r="D73" s="25">
        <f>'月報(日本人)'!D73+'月報(外国人) '!D73</f>
        <v>4471</v>
      </c>
      <c r="E73" s="25">
        <f>'月報(日本人)'!E73+'月報(外国人) '!E73</f>
        <v>8450</v>
      </c>
      <c r="F73" s="25">
        <f>'月報(日本人)'!F73+'月報(外国人) '!F73</f>
        <v>4569</v>
      </c>
      <c r="G73" s="25">
        <f>'月報(日本人)'!G73+'月報(外国人) '!G73</f>
        <v>8458</v>
      </c>
      <c r="H73" s="25">
        <f>'月報(日本人)'!H73+'月報(外国人) '!H73</f>
        <v>4573</v>
      </c>
      <c r="I73" s="25">
        <f>'月報(日本人)'!I73+'月報(外国人) '!I73</f>
        <v>-8</v>
      </c>
      <c r="J73" s="25">
        <f>'月報(日本人)'!J73+'月報(外国人) '!J73</f>
        <v>-4</v>
      </c>
    </row>
    <row r="74" spans="1:11" ht="15" customHeight="1">
      <c r="A74" s="1"/>
      <c r="B74" s="16" t="s">
        <v>61</v>
      </c>
      <c r="C74" s="25">
        <f>'月報(日本人)'!C74+'月報(外国人) '!C74</f>
        <v>7200</v>
      </c>
      <c r="D74" s="25">
        <f>'月報(日本人)'!D74+'月報(外国人) '!D74</f>
        <v>8101</v>
      </c>
      <c r="E74" s="25">
        <f>'月報(日本人)'!E74+'月報(外国人) '!E74</f>
        <v>15301</v>
      </c>
      <c r="F74" s="25">
        <f>'月報(日本人)'!F74+'月報(外国人) '!F74</f>
        <v>8522</v>
      </c>
      <c r="G74" s="25">
        <f>'月報(日本人)'!G74+'月報(外国人) '!G74</f>
        <v>15326</v>
      </c>
      <c r="H74" s="25">
        <f>'月報(日本人)'!H74+'月報(外国人) '!H74</f>
        <v>8527</v>
      </c>
      <c r="I74" s="25">
        <f>'月報(日本人)'!I74+'月報(外国人) '!I74</f>
        <v>-25</v>
      </c>
      <c r="J74" s="25">
        <f>'月報(日本人)'!J74+'月報(外国人) '!J74</f>
        <v>-5</v>
      </c>
    </row>
    <row r="75" spans="1:11" ht="15" customHeight="1">
      <c r="A75" s="1"/>
      <c r="B75" s="16" t="s">
        <v>62</v>
      </c>
      <c r="C75" s="25">
        <f>'月報(日本人)'!C75+'月報(外国人) '!C75</f>
        <v>2338</v>
      </c>
      <c r="D75" s="25">
        <f>'月報(日本人)'!D75+'月報(外国人) '!D75</f>
        <v>2757</v>
      </c>
      <c r="E75" s="25">
        <f>'月報(日本人)'!E75+'月報(外国人) '!E75</f>
        <v>5095</v>
      </c>
      <c r="F75" s="25">
        <f>'月報(日本人)'!F75+'月報(外国人) '!F75</f>
        <v>2614</v>
      </c>
      <c r="G75" s="25">
        <f>'月報(日本人)'!G75+'月報(外国人) '!G75</f>
        <v>5093</v>
      </c>
      <c r="H75" s="25">
        <f>'月報(日本人)'!H75+'月報(外国人) '!H75</f>
        <v>2609</v>
      </c>
      <c r="I75" s="25">
        <f>'月報(日本人)'!I75+'月報(外国人) '!I75</f>
        <v>2</v>
      </c>
      <c r="J75" s="25">
        <f>'月報(日本人)'!J75+'月報(外国人) '!J75</f>
        <v>5</v>
      </c>
      <c r="K75" s="5"/>
    </row>
    <row r="76" spans="1:11" ht="15" customHeight="1">
      <c r="A76" s="1"/>
      <c r="B76" s="16" t="s">
        <v>63</v>
      </c>
      <c r="C76" s="25">
        <f>'月報(日本人)'!C76+'月報(外国人) '!C76</f>
        <v>1359</v>
      </c>
      <c r="D76" s="25">
        <f>'月報(日本人)'!D76+'月報(外国人) '!D76</f>
        <v>1542</v>
      </c>
      <c r="E76" s="25">
        <f>'月報(日本人)'!E76+'月報(外国人) '!E76</f>
        <v>2901</v>
      </c>
      <c r="F76" s="25">
        <f>'月報(日本人)'!F76+'月報(外国人) '!F76</f>
        <v>1479</v>
      </c>
      <c r="G76" s="25">
        <f>'月報(日本人)'!G76+'月報(外国人) '!G76</f>
        <v>2911</v>
      </c>
      <c r="H76" s="25">
        <f>'月報(日本人)'!H76+'月報(外国人) '!H76</f>
        <v>1479</v>
      </c>
      <c r="I76" s="25">
        <f>'月報(日本人)'!I76+'月報(外国人) '!I76</f>
        <v>-10</v>
      </c>
      <c r="J76" s="25">
        <f>'月報(日本人)'!J76+'月報(外国人) '!J76</f>
        <v>0</v>
      </c>
    </row>
    <row r="77" spans="1:11" ht="15" customHeight="1">
      <c r="A77" s="1"/>
      <c r="B77" s="16" t="s">
        <v>84</v>
      </c>
      <c r="C77" s="25">
        <f>'月報(日本人)'!C77+'月報(外国人) '!C77</f>
        <v>10190</v>
      </c>
      <c r="D77" s="25">
        <f>'月報(日本人)'!D77+'月報(外国人) '!D77</f>
        <v>11084</v>
      </c>
      <c r="E77" s="25">
        <f>'月報(日本人)'!E77+'月報(外国人) '!E77</f>
        <v>21274</v>
      </c>
      <c r="F77" s="25">
        <f>'月報(日本人)'!F77+'月報(外国人) '!F77</f>
        <v>11275</v>
      </c>
      <c r="G77" s="25">
        <f>'月報(日本人)'!G77+'月報(外国人) '!G77</f>
        <v>21298</v>
      </c>
      <c r="H77" s="25">
        <f>'月報(日本人)'!H77+'月報(外国人) '!H77</f>
        <v>11283</v>
      </c>
      <c r="I77" s="25">
        <f>'月報(日本人)'!I77+'月報(外国人) '!I77</f>
        <v>-24</v>
      </c>
      <c r="J77" s="25">
        <f>'月報(日本人)'!J77+'月報(外国人) '!J77</f>
        <v>-8</v>
      </c>
      <c r="K77" s="5"/>
    </row>
    <row r="78" spans="1:11" ht="15" customHeight="1">
      <c r="A78" s="1"/>
      <c r="B78" s="16" t="s">
        <v>64</v>
      </c>
      <c r="C78" s="25">
        <f>'月報(日本人)'!C78+'月報(外国人) '!C78</f>
        <v>19525</v>
      </c>
      <c r="D78" s="25">
        <f>'月報(日本人)'!D78+'月報(外国人) '!D78</f>
        <v>18220</v>
      </c>
      <c r="E78" s="25">
        <f>'月報(日本人)'!E78+'月報(外国人) '!E78</f>
        <v>37745</v>
      </c>
      <c r="F78" s="25">
        <f>'月報(日本人)'!F78+'月報(外国人) '!F78</f>
        <v>18784</v>
      </c>
      <c r="G78" s="25">
        <f>'月報(日本人)'!G78+'月報(外国人) '!G78</f>
        <v>37741</v>
      </c>
      <c r="H78" s="25">
        <f>'月報(日本人)'!H78+'月報(外国人) '!H78</f>
        <v>18789</v>
      </c>
      <c r="I78" s="25">
        <f>'月報(日本人)'!I78+'月報(外国人) '!I78</f>
        <v>4</v>
      </c>
      <c r="J78" s="25">
        <f>'月報(日本人)'!J78+'月報(外国人) '!J78</f>
        <v>-5</v>
      </c>
    </row>
    <row r="79" spans="1:11" ht="15" customHeight="1">
      <c r="A79" s="1"/>
      <c r="B79" s="16" t="s">
        <v>85</v>
      </c>
      <c r="C79" s="25">
        <f>'月報(日本人)'!C79+'月報(外国人) '!C79</f>
        <v>8630</v>
      </c>
      <c r="D79" s="25">
        <f>'月報(日本人)'!D79+'月報(外国人) '!D79</f>
        <v>9455</v>
      </c>
      <c r="E79" s="25">
        <f>'月報(日本人)'!E79+'月報(外国人) '!E79</f>
        <v>18085</v>
      </c>
      <c r="F79" s="25">
        <f>'月報(日本人)'!F79+'月報(外国人) '!F79</f>
        <v>8375</v>
      </c>
      <c r="G79" s="25">
        <f>'月報(日本人)'!G79+'月報(外国人) '!G79</f>
        <v>18127</v>
      </c>
      <c r="H79" s="25">
        <f>'月報(日本人)'!H79+'月報(外国人) '!H79</f>
        <v>8389</v>
      </c>
      <c r="I79" s="25">
        <f>'月報(日本人)'!I79+'月報(外国人) '!I79</f>
        <v>-42</v>
      </c>
      <c r="J79" s="25">
        <f>'月報(日本人)'!J79+'月報(外国人) '!J79</f>
        <v>-14</v>
      </c>
      <c r="K79" s="5"/>
    </row>
    <row r="80" spans="1:11" ht="15" customHeight="1">
      <c r="A80" s="1"/>
      <c r="B80" s="16" t="s">
        <v>65</v>
      </c>
      <c r="C80" s="25">
        <f>'月報(日本人)'!C80+'月報(外国人) '!C80</f>
        <v>3177</v>
      </c>
      <c r="D80" s="25">
        <f>'月報(日本人)'!D80+'月報(外国人) '!D80</f>
        <v>3461</v>
      </c>
      <c r="E80" s="25">
        <f>'月報(日本人)'!E80+'月報(外国人) '!E80</f>
        <v>6638</v>
      </c>
      <c r="F80" s="25">
        <f>'月報(日本人)'!F80+'月報(外国人) '!F80</f>
        <v>3080</v>
      </c>
      <c r="G80" s="25">
        <f>'月報(日本人)'!G80+'月報(外国人) '!G80</f>
        <v>6640</v>
      </c>
      <c r="H80" s="25">
        <f>'月報(日本人)'!H80+'月報(外国人) '!H80</f>
        <v>3081</v>
      </c>
      <c r="I80" s="25">
        <f>'月報(日本人)'!I80+'月報(外国人) '!I80</f>
        <v>-2</v>
      </c>
      <c r="J80" s="25">
        <f>'月報(日本人)'!J80+'月報(外国人) '!J80</f>
        <v>-1</v>
      </c>
    </row>
    <row r="81" spans="1:11" ht="15" customHeight="1">
      <c r="A81" s="1"/>
      <c r="B81" s="16" t="s">
        <v>77</v>
      </c>
      <c r="C81" s="25">
        <f>'月報(日本人)'!C81+'月報(外国人) '!C81</f>
        <v>3475</v>
      </c>
      <c r="D81" s="25">
        <f>'月報(日本人)'!D81+'月報(外国人) '!D81</f>
        <v>3814</v>
      </c>
      <c r="E81" s="25">
        <f>'月報(日本人)'!E81+'月報(外国人) '!E81</f>
        <v>7289</v>
      </c>
      <c r="F81" s="25">
        <f>'月報(日本人)'!F81+'月報(外国人) '!F81</f>
        <v>3233</v>
      </c>
      <c r="G81" s="25">
        <f>'月報(日本人)'!G81+'月報(外国人) '!G81</f>
        <v>7283</v>
      </c>
      <c r="H81" s="25">
        <f>'月報(日本人)'!H81+'月報(外国人) '!H81</f>
        <v>3228</v>
      </c>
      <c r="I81" s="25">
        <f>'月報(日本人)'!I81+'月報(外国人) '!I81</f>
        <v>6</v>
      </c>
      <c r="J81" s="25">
        <f>'月報(日本人)'!J81+'月報(外国人) '!J81</f>
        <v>5</v>
      </c>
      <c r="K81" s="5"/>
    </row>
    <row r="82" spans="1:11" ht="15" customHeight="1" thickBot="1">
      <c r="A82" s="1"/>
      <c r="B82" s="16" t="s">
        <v>78</v>
      </c>
      <c r="C82" s="27">
        <f>'月報(日本人)'!C82+'月報(外国人) '!C82</f>
        <v>8230</v>
      </c>
      <c r="D82" s="27">
        <f>'月報(日本人)'!D82+'月報(外国人) '!D82</f>
        <v>8619</v>
      </c>
      <c r="E82" s="27">
        <f>'月報(日本人)'!E82+'月報(外国人) '!E82</f>
        <v>16849</v>
      </c>
      <c r="F82" s="27">
        <f>'月報(日本人)'!F82+'月報(外国人) '!F82</f>
        <v>8595</v>
      </c>
      <c r="G82" s="27">
        <f>'月報(日本人)'!G82+'月報(外国人) '!G82</f>
        <v>16914</v>
      </c>
      <c r="H82" s="27">
        <f>'月報(日本人)'!H82+'月報(外国人) '!H82</f>
        <v>8645</v>
      </c>
      <c r="I82" s="27">
        <f>'月報(日本人)'!I82+'月報(外国人) '!I82</f>
        <v>-65</v>
      </c>
      <c r="J82" s="27">
        <f>'月報(日本人)'!J82+'月報(外国人) '!J82</f>
        <v>-50</v>
      </c>
    </row>
    <row r="83" spans="1:11" ht="15" customHeight="1" thickTop="1" thickBot="1">
      <c r="A83" s="1"/>
      <c r="B83" s="24" t="s">
        <v>72</v>
      </c>
      <c r="C83" s="28">
        <f>'月報(日本人)'!C83+'月報(外国人) '!C83</f>
        <v>291125</v>
      </c>
      <c r="D83" s="28">
        <f>'月報(日本人)'!D83+'月報(外国人) '!D83</f>
        <v>310374</v>
      </c>
      <c r="E83" s="28">
        <f>'月報(日本人)'!E83+'月報(外国人) '!E83</f>
        <v>601499</v>
      </c>
      <c r="F83" s="28">
        <f>'月報(日本人)'!F83+'月報(外国人) '!F83</f>
        <v>277465</v>
      </c>
      <c r="G83" s="28">
        <f>'月報(日本人)'!G83+'月報(外国人) '!G83</f>
        <v>601913</v>
      </c>
      <c r="H83" s="28">
        <f>'月報(日本人)'!H83+'月報(外国人) '!H83</f>
        <v>277577</v>
      </c>
      <c r="I83" s="28">
        <f>'月報(日本人)'!I83+'月報(外国人) '!I83</f>
        <v>-414</v>
      </c>
      <c r="J83" s="28">
        <f>'月報(日本人)'!J83+'月報(外国人) '!J83</f>
        <v>-112</v>
      </c>
    </row>
    <row r="84" spans="1:11" ht="15" customHeight="1" thickTop="1" thickBot="1">
      <c r="A84" s="1"/>
      <c r="B84" s="24" t="s">
        <v>73</v>
      </c>
      <c r="C84" s="28">
        <f>'月報(日本人)'!C84+'月報(外国人) '!C84</f>
        <v>2426915</v>
      </c>
      <c r="D84" s="28">
        <f>'月報(日本人)'!D84+'月報(外国人) '!D84</f>
        <v>2669446</v>
      </c>
      <c r="E84" s="28">
        <f>'月報(日本人)'!E84+'月報(外国人) '!E84</f>
        <v>5096361</v>
      </c>
      <c r="F84" s="28">
        <f>'月報(日本人)'!F84+'月報(外国人) '!F84</f>
        <v>2536229</v>
      </c>
      <c r="G84" s="28">
        <f>'月報(日本人)'!G84+'月報(外国人) '!G84</f>
        <v>5097307</v>
      </c>
      <c r="H84" s="28">
        <f>'月報(日本人)'!H84+'月報(外国人) '!H84</f>
        <v>2535309</v>
      </c>
      <c r="I84" s="28">
        <f>'月報(日本人)'!I84+'月報(外国人) '!I84</f>
        <v>-946</v>
      </c>
      <c r="J84" s="28">
        <f>'月報(日本人)'!J84+'月報(外国人) '!J84</f>
        <v>920</v>
      </c>
      <c r="K84" s="5"/>
    </row>
    <row r="85" spans="1:11" ht="15" customHeight="1" thickTop="1">
      <c r="B85" s="23"/>
    </row>
    <row r="86" spans="1:11" ht="15" customHeight="1">
      <c r="B86" s="30"/>
    </row>
  </sheetData>
  <phoneticPr fontId="3"/>
  <printOptions horizontalCentered="1"/>
  <pageMargins left="0.78740157480314965" right="0.78740157480314965" top="0.98425196850393704" bottom="0.78740157480314965" header="0.78740157480314965" footer="0.51181102362204722"/>
  <pageSetup paperSize="9" scale="81" fitToHeight="0" orientation="portrait" r:id="rId1"/>
  <headerFooter alignWithMargins="0">
    <oddFooter xml:space="preserve">&amp;C&amp;P / &amp;N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月報(日本人)</vt:lpstr>
      <vt:lpstr>月報(外国人) </vt:lpstr>
      <vt:lpstr>月報(合計)</vt:lpstr>
      <vt:lpstr>'月報(外国人) '!Print_Area</vt:lpstr>
      <vt:lpstr>'月報(合計)'!Print_Area</vt:lpstr>
      <vt:lpstr>'月報(日本人)'!Print_Area</vt:lpstr>
      <vt:lpstr>'月報(外国人) '!Print_Titles</vt:lpstr>
      <vt:lpstr>'月報(合計)'!Print_Titles</vt:lpstr>
      <vt:lpstr>'月報(日本人)'!Print_Titles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入江　美彩子</dc:creator>
  <cp:lastModifiedBy>福岡県</cp:lastModifiedBy>
  <cp:lastPrinted>2025-11-19T07:25:58Z</cp:lastPrinted>
  <dcterms:created xsi:type="dcterms:W3CDTF">2003-04-28T02:59:51Z</dcterms:created>
  <dcterms:modified xsi:type="dcterms:W3CDTF">2025-11-19T07:26:05Z</dcterms:modified>
</cp:coreProperties>
</file>