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L:\033行財政支援課\00.一時保存フォルダ（令和７年度）\D_庶務事業\D2_住民基本台帳\D203_住民基本台帳年報・月報\月報\※糸島市HPと県公表の月報のズレについて\過去データ修正作業用\03.修正後データ\202402\"/>
    </mc:Choice>
  </mc:AlternateContent>
  <bookViews>
    <workbookView xWindow="1860" yWindow="-60" windowWidth="11460" windowHeight="8040"/>
  </bookViews>
  <sheets>
    <sheet name="月報(日本人)" sheetId="2" r:id="rId1"/>
    <sheet name="月報(外国人) " sheetId="3" r:id="rId2"/>
    <sheet name="月報(合計)" sheetId="5" r:id="rId3"/>
  </sheets>
  <externalReferences>
    <externalReference r:id="rId4"/>
  </externalReferences>
  <definedNames>
    <definedName name="_xlnm.Print_Area" localSheetId="1">'月報(外国人) '!$B$8:$K$87</definedName>
    <definedName name="_xlnm.Print_Area" localSheetId="2">'月報(合計)'!$B$8:$K$87</definedName>
    <definedName name="_xlnm.Print_Area" localSheetId="0">'月報(日本人)'!$B$8:$K$87</definedName>
    <definedName name="_xlnm.Print_Titles" localSheetId="1">'月報(外国人) '!$2:$7</definedName>
    <definedName name="_xlnm.Print_Titles" localSheetId="2">'月報(合計)'!$2:$7</definedName>
    <definedName name="_xlnm.Print_Titles" localSheetId="0">'月報(日本人)'!$2:$7</definedName>
  </definedNames>
  <calcPr calcId="152511"/>
</workbook>
</file>

<file path=xl/calcChain.xml><?xml version="1.0" encoding="utf-8"?>
<calcChain xmlns="http://schemas.openxmlformats.org/spreadsheetml/2006/main">
  <c r="E2" i="2" l="1"/>
  <c r="D2" i="5" l="1"/>
  <c r="C8" i="5"/>
  <c r="D8" i="5"/>
  <c r="E8" i="5"/>
  <c r="F8" i="5"/>
  <c r="G8" i="5"/>
  <c r="H8" i="5"/>
  <c r="I8" i="5"/>
  <c r="J8" i="5"/>
  <c r="C9" i="5"/>
  <c r="D9" i="5"/>
  <c r="E9" i="5"/>
  <c r="F9" i="5"/>
  <c r="G9" i="5"/>
  <c r="H9" i="5"/>
  <c r="I9" i="5"/>
  <c r="J9" i="5"/>
  <c r="C10" i="5"/>
  <c r="D10" i="5"/>
  <c r="E10" i="5"/>
  <c r="F10" i="5"/>
  <c r="G10" i="5"/>
  <c r="H10" i="5"/>
  <c r="I10" i="5"/>
  <c r="J10" i="5"/>
  <c r="C11" i="5"/>
  <c r="D11" i="5"/>
  <c r="E11" i="5"/>
  <c r="F11" i="5"/>
  <c r="G11" i="5"/>
  <c r="H11" i="5"/>
  <c r="I11" i="5"/>
  <c r="J11" i="5"/>
  <c r="C12" i="5"/>
  <c r="D12" i="5"/>
  <c r="E12" i="5"/>
  <c r="F12" i="5"/>
  <c r="G12" i="5"/>
  <c r="H12" i="5"/>
  <c r="I12" i="5"/>
  <c r="J12" i="5"/>
  <c r="C13" i="5"/>
  <c r="D13" i="5"/>
  <c r="E13" i="5"/>
  <c r="F13" i="5"/>
  <c r="G13" i="5"/>
  <c r="H13" i="5"/>
  <c r="I13" i="5"/>
  <c r="J13" i="5"/>
  <c r="C14" i="5"/>
  <c r="D14" i="5"/>
  <c r="E14" i="5"/>
  <c r="F14" i="5"/>
  <c r="G14" i="5"/>
  <c r="H14" i="5"/>
  <c r="I14" i="5"/>
  <c r="J14" i="5"/>
  <c r="C15" i="5"/>
  <c r="D15" i="5"/>
  <c r="E15" i="5"/>
  <c r="F15" i="5"/>
  <c r="G15" i="5"/>
  <c r="H15" i="5"/>
  <c r="I15" i="5"/>
  <c r="J15" i="5"/>
  <c r="C16" i="5"/>
  <c r="D16" i="5"/>
  <c r="E16" i="5"/>
  <c r="F16" i="5"/>
  <c r="G16" i="5"/>
  <c r="H16" i="5"/>
  <c r="I16" i="5"/>
  <c r="J16" i="5"/>
  <c r="C17" i="5"/>
  <c r="D17" i="5"/>
  <c r="E17" i="5"/>
  <c r="F17" i="5"/>
  <c r="G17" i="5"/>
  <c r="H17" i="5"/>
  <c r="I17" i="5"/>
  <c r="J17" i="5"/>
  <c r="C18" i="5"/>
  <c r="D18" i="5"/>
  <c r="E18" i="5"/>
  <c r="F18" i="5"/>
  <c r="G18" i="5"/>
  <c r="H18" i="5"/>
  <c r="I18" i="5"/>
  <c r="J18" i="5"/>
  <c r="C19" i="5"/>
  <c r="D19" i="5"/>
  <c r="E19" i="5"/>
  <c r="F19" i="5"/>
  <c r="G19" i="5"/>
  <c r="H19" i="5"/>
  <c r="I19" i="5"/>
  <c r="J19" i="5"/>
  <c r="C20" i="5"/>
  <c r="D20" i="5"/>
  <c r="E20" i="5"/>
  <c r="F20" i="5"/>
  <c r="G20" i="5"/>
  <c r="H20" i="5"/>
  <c r="I20" i="5"/>
  <c r="J20" i="5"/>
  <c r="C21" i="5"/>
  <c r="D21" i="5"/>
  <c r="E21" i="5"/>
  <c r="F21" i="5"/>
  <c r="G21" i="5"/>
  <c r="H21" i="5"/>
  <c r="I21" i="5"/>
  <c r="J21" i="5"/>
  <c r="C22" i="5"/>
  <c r="D22" i="5"/>
  <c r="E22" i="5"/>
  <c r="F22" i="5"/>
  <c r="G22" i="5"/>
  <c r="H22" i="5"/>
  <c r="I22" i="5"/>
  <c r="J22" i="5"/>
  <c r="C23" i="5"/>
  <c r="D23" i="5"/>
  <c r="E23" i="5"/>
  <c r="F23" i="5"/>
  <c r="G23" i="5"/>
  <c r="H23" i="5"/>
  <c r="I23" i="5"/>
  <c r="J23" i="5"/>
  <c r="C24" i="5"/>
  <c r="D24" i="5"/>
  <c r="E24" i="5"/>
  <c r="F24" i="5"/>
  <c r="G24" i="5"/>
  <c r="H24" i="5"/>
  <c r="I24" i="5"/>
  <c r="J24" i="5"/>
  <c r="C25" i="5"/>
  <c r="D25" i="5"/>
  <c r="E25" i="5"/>
  <c r="F25" i="5"/>
  <c r="G25" i="5"/>
  <c r="H25" i="5"/>
  <c r="I25" i="5"/>
  <c r="J25" i="5"/>
  <c r="C26" i="5"/>
  <c r="D26" i="5"/>
  <c r="E26" i="5"/>
  <c r="F26" i="5"/>
  <c r="G26" i="5"/>
  <c r="H26" i="5"/>
  <c r="I26" i="5"/>
  <c r="J26" i="5"/>
  <c r="C27" i="5"/>
  <c r="D27" i="5"/>
  <c r="E27" i="5"/>
  <c r="F27" i="5"/>
  <c r="G27" i="5"/>
  <c r="H27" i="5"/>
  <c r="I27" i="5"/>
  <c r="J27" i="5"/>
  <c r="C28" i="5"/>
  <c r="D28" i="5"/>
  <c r="E28" i="5"/>
  <c r="F28" i="5"/>
  <c r="G28" i="5"/>
  <c r="H28" i="5"/>
  <c r="I28" i="5"/>
  <c r="J28" i="5"/>
  <c r="C29" i="5"/>
  <c r="D29" i="5"/>
  <c r="E29" i="5"/>
  <c r="F29" i="5"/>
  <c r="G29" i="5"/>
  <c r="H29" i="5"/>
  <c r="I29" i="5"/>
  <c r="J29" i="5"/>
  <c r="C30" i="5"/>
  <c r="D30" i="5"/>
  <c r="E30" i="5"/>
  <c r="F30" i="5"/>
  <c r="G30" i="5"/>
  <c r="H30" i="5"/>
  <c r="I30" i="5"/>
  <c r="J30" i="5"/>
  <c r="C31" i="5"/>
  <c r="D31" i="5"/>
  <c r="E31" i="5"/>
  <c r="F31" i="5"/>
  <c r="G31" i="5"/>
  <c r="H31" i="5"/>
  <c r="I31" i="5"/>
  <c r="J31" i="5"/>
  <c r="C32" i="5"/>
  <c r="D32" i="5"/>
  <c r="E32" i="5"/>
  <c r="F32" i="5"/>
  <c r="G32" i="5"/>
  <c r="H32" i="5"/>
  <c r="I32" i="5"/>
  <c r="J32" i="5"/>
  <c r="C33" i="5"/>
  <c r="D33" i="5"/>
  <c r="E33" i="5"/>
  <c r="F33" i="5"/>
  <c r="G33" i="5"/>
  <c r="H33" i="5"/>
  <c r="I33" i="5"/>
  <c r="J33" i="5"/>
  <c r="C34" i="5"/>
  <c r="D34" i="5"/>
  <c r="E34" i="5"/>
  <c r="F34" i="5"/>
  <c r="G34" i="5"/>
  <c r="H34" i="5"/>
  <c r="I34" i="5"/>
  <c r="J34" i="5"/>
  <c r="C35" i="5"/>
  <c r="D35" i="5"/>
  <c r="E35" i="5"/>
  <c r="F35" i="5"/>
  <c r="G35" i="5"/>
  <c r="H35" i="5"/>
  <c r="I35" i="5"/>
  <c r="J35" i="5"/>
  <c r="C36" i="5"/>
  <c r="D36" i="5"/>
  <c r="E36" i="5"/>
  <c r="F36" i="5"/>
  <c r="G36" i="5"/>
  <c r="H36" i="5"/>
  <c r="I36" i="5"/>
  <c r="J36" i="5"/>
  <c r="C37" i="5"/>
  <c r="D37" i="5"/>
  <c r="E37" i="5"/>
  <c r="F37" i="5"/>
  <c r="G37" i="5"/>
  <c r="H37" i="5"/>
  <c r="I37" i="5"/>
  <c r="J37" i="5"/>
  <c r="C38" i="5"/>
  <c r="D38" i="5"/>
  <c r="E38" i="5"/>
  <c r="F38" i="5"/>
  <c r="G38" i="5"/>
  <c r="H38" i="5"/>
  <c r="I38" i="5"/>
  <c r="J38" i="5"/>
  <c r="C39" i="5"/>
  <c r="D39" i="5"/>
  <c r="E39" i="5"/>
  <c r="F39" i="5"/>
  <c r="G39" i="5"/>
  <c r="H39" i="5"/>
  <c r="I39" i="5"/>
  <c r="J39" i="5"/>
  <c r="C40" i="5"/>
  <c r="D40" i="5"/>
  <c r="E40" i="5"/>
  <c r="F40" i="5"/>
  <c r="G40" i="5"/>
  <c r="H40" i="5"/>
  <c r="I40" i="5"/>
  <c r="J40" i="5"/>
  <c r="C41" i="5"/>
  <c r="D41" i="5"/>
  <c r="E41" i="5"/>
  <c r="F41" i="5"/>
  <c r="G41" i="5"/>
  <c r="H41" i="5"/>
  <c r="I41" i="5"/>
  <c r="J41" i="5"/>
  <c r="C42" i="5"/>
  <c r="D42" i="5"/>
  <c r="E42" i="5"/>
  <c r="F42" i="5"/>
  <c r="G42" i="5"/>
  <c r="H42" i="5"/>
  <c r="I42" i="5"/>
  <c r="J42" i="5"/>
  <c r="C43" i="5"/>
  <c r="D43" i="5"/>
  <c r="E43" i="5"/>
  <c r="F43" i="5"/>
  <c r="G43" i="5"/>
  <c r="H43" i="5"/>
  <c r="I43" i="5"/>
  <c r="J43" i="5"/>
  <c r="C44" i="5"/>
  <c r="D44" i="5"/>
  <c r="E44" i="5"/>
  <c r="F44" i="5"/>
  <c r="G44" i="5"/>
  <c r="H44" i="5"/>
  <c r="I44" i="5"/>
  <c r="J44" i="5"/>
  <c r="C45" i="5"/>
  <c r="D45" i="5"/>
  <c r="E45" i="5"/>
  <c r="F45" i="5"/>
  <c r="G45" i="5"/>
  <c r="H45" i="5"/>
  <c r="I45" i="5"/>
  <c r="J45" i="5"/>
  <c r="C46" i="5"/>
  <c r="D46" i="5"/>
  <c r="E46" i="5"/>
  <c r="F46" i="5"/>
  <c r="G46" i="5"/>
  <c r="H46" i="5"/>
  <c r="I46" i="5"/>
  <c r="J46" i="5"/>
  <c r="C47" i="5"/>
  <c r="D47" i="5"/>
  <c r="E47" i="5"/>
  <c r="F47" i="5"/>
  <c r="G47" i="5"/>
  <c r="H47" i="5"/>
  <c r="I47" i="5"/>
  <c r="J47" i="5"/>
  <c r="C48" i="5"/>
  <c r="D48" i="5"/>
  <c r="E48" i="5"/>
  <c r="F48" i="5"/>
  <c r="G48" i="5"/>
  <c r="H48" i="5"/>
  <c r="I48" i="5"/>
  <c r="J48" i="5"/>
  <c r="C49" i="5"/>
  <c r="D49" i="5"/>
  <c r="E49" i="5"/>
  <c r="F49" i="5"/>
  <c r="G49" i="5"/>
  <c r="H49" i="5"/>
  <c r="I49" i="5"/>
  <c r="J49" i="5"/>
  <c r="C50" i="5"/>
  <c r="D50" i="5"/>
  <c r="E50" i="5"/>
  <c r="F50" i="5"/>
  <c r="G50" i="5"/>
  <c r="H50" i="5"/>
  <c r="I50" i="5"/>
  <c r="J50" i="5"/>
  <c r="C51" i="5"/>
  <c r="D51" i="5"/>
  <c r="E51" i="5"/>
  <c r="F51" i="5"/>
  <c r="G51" i="5"/>
  <c r="H51" i="5"/>
  <c r="I51" i="5"/>
  <c r="J51" i="5"/>
  <c r="C52" i="5"/>
  <c r="D52" i="5"/>
  <c r="E52" i="5"/>
  <c r="F52" i="5"/>
  <c r="G52" i="5"/>
  <c r="H52" i="5"/>
  <c r="I52" i="5"/>
  <c r="J52" i="5"/>
  <c r="C53" i="5"/>
  <c r="D53" i="5"/>
  <c r="E53" i="5"/>
  <c r="F53" i="5"/>
  <c r="G53" i="5"/>
  <c r="H53" i="5"/>
  <c r="I53" i="5"/>
  <c r="J53" i="5"/>
  <c r="C54" i="5"/>
  <c r="D54" i="5"/>
  <c r="E54" i="5"/>
  <c r="F54" i="5"/>
  <c r="G54" i="5"/>
  <c r="H54" i="5"/>
  <c r="I54" i="5"/>
  <c r="J54" i="5"/>
  <c r="C55" i="5"/>
  <c r="D55" i="5"/>
  <c r="E55" i="5"/>
  <c r="F55" i="5"/>
  <c r="G55" i="5"/>
  <c r="H55" i="5"/>
  <c r="I55" i="5"/>
  <c r="J55" i="5"/>
  <c r="C56" i="5"/>
  <c r="D56" i="5"/>
  <c r="E56" i="5"/>
  <c r="F56" i="5"/>
  <c r="G56" i="5"/>
  <c r="H56" i="5"/>
  <c r="I56" i="5"/>
  <c r="J56" i="5"/>
  <c r="C57" i="5"/>
  <c r="D57" i="5"/>
  <c r="E57" i="5"/>
  <c r="F57" i="5"/>
  <c r="G57" i="5"/>
  <c r="H57" i="5"/>
  <c r="I57" i="5"/>
  <c r="J57" i="5"/>
  <c r="C58" i="5"/>
  <c r="D58" i="5"/>
  <c r="E58" i="5"/>
  <c r="F58" i="5"/>
  <c r="G58" i="5"/>
  <c r="H58" i="5"/>
  <c r="I58" i="5"/>
  <c r="J58" i="5"/>
  <c r="C59" i="5"/>
  <c r="D59" i="5"/>
  <c r="E59" i="5"/>
  <c r="F59" i="5"/>
  <c r="G59" i="5"/>
  <c r="H59" i="5"/>
  <c r="I59" i="5"/>
  <c r="J59" i="5"/>
  <c r="C60" i="5"/>
  <c r="D60" i="5"/>
  <c r="E60" i="5"/>
  <c r="F60" i="5"/>
  <c r="G60" i="5"/>
  <c r="H60" i="5"/>
  <c r="I60" i="5"/>
  <c r="J60" i="5"/>
  <c r="C61" i="5"/>
  <c r="D61" i="5"/>
  <c r="E61" i="5"/>
  <c r="F61" i="5"/>
  <c r="G61" i="5"/>
  <c r="H61" i="5"/>
  <c r="I61" i="5"/>
  <c r="J61" i="5"/>
  <c r="C62" i="5"/>
  <c r="D62" i="5"/>
  <c r="E62" i="5"/>
  <c r="F62" i="5"/>
  <c r="G62" i="5"/>
  <c r="H62" i="5"/>
  <c r="I62" i="5"/>
  <c r="J62" i="5"/>
  <c r="C63" i="5"/>
  <c r="D63" i="5"/>
  <c r="E63" i="5"/>
  <c r="F63" i="5"/>
  <c r="G63" i="5"/>
  <c r="H63" i="5"/>
  <c r="I63" i="5"/>
  <c r="J63" i="5"/>
  <c r="C64" i="5"/>
  <c r="D64" i="5"/>
  <c r="E64" i="5"/>
  <c r="F64" i="5"/>
  <c r="G64" i="5"/>
  <c r="H64" i="5"/>
  <c r="I64" i="5"/>
  <c r="J64" i="5"/>
  <c r="C65" i="5"/>
  <c r="D65" i="5"/>
  <c r="E65" i="5"/>
  <c r="F65" i="5"/>
  <c r="G65" i="5"/>
  <c r="H65" i="5"/>
  <c r="I65" i="5"/>
  <c r="J65" i="5"/>
  <c r="C66" i="5"/>
  <c r="D66" i="5"/>
  <c r="E66" i="5"/>
  <c r="F66" i="5"/>
  <c r="G66" i="5"/>
  <c r="H66" i="5"/>
  <c r="I66" i="5"/>
  <c r="J66" i="5"/>
  <c r="C67" i="5"/>
  <c r="D67" i="5"/>
  <c r="E67" i="5"/>
  <c r="F67" i="5"/>
  <c r="G67" i="5"/>
  <c r="H67" i="5"/>
  <c r="I67" i="5"/>
  <c r="J67" i="5"/>
  <c r="C68" i="5"/>
  <c r="D68" i="5"/>
  <c r="E68" i="5"/>
  <c r="F68" i="5"/>
  <c r="G68" i="5"/>
  <c r="H68" i="5"/>
  <c r="I68" i="5"/>
  <c r="J68" i="5"/>
  <c r="C69" i="5"/>
  <c r="D69" i="5"/>
  <c r="E69" i="5"/>
  <c r="F69" i="5"/>
  <c r="G69" i="5"/>
  <c r="H69" i="5"/>
  <c r="I69" i="5"/>
  <c r="J69" i="5"/>
  <c r="C70" i="5"/>
  <c r="D70" i="5"/>
  <c r="E70" i="5"/>
  <c r="F70" i="5"/>
  <c r="G70" i="5"/>
  <c r="H70" i="5"/>
  <c r="I70" i="5"/>
  <c r="J70" i="5"/>
  <c r="C71" i="5"/>
  <c r="D71" i="5"/>
  <c r="E71" i="5"/>
  <c r="F71" i="5"/>
  <c r="G71" i="5"/>
  <c r="H71" i="5"/>
  <c r="I71" i="5"/>
  <c r="J71" i="5"/>
  <c r="C72" i="5"/>
  <c r="D72" i="5"/>
  <c r="E72" i="5"/>
  <c r="F72" i="5"/>
  <c r="G72" i="5"/>
  <c r="H72" i="5"/>
  <c r="I72" i="5"/>
  <c r="J72" i="5"/>
  <c r="C73" i="5"/>
  <c r="D73" i="5"/>
  <c r="E73" i="5"/>
  <c r="F73" i="5"/>
  <c r="G73" i="5"/>
  <c r="H73" i="5"/>
  <c r="I73" i="5"/>
  <c r="J73" i="5"/>
  <c r="C74" i="5"/>
  <c r="D74" i="5"/>
  <c r="E74" i="5"/>
  <c r="F74" i="5"/>
  <c r="G74" i="5"/>
  <c r="H74" i="5"/>
  <c r="I74" i="5"/>
  <c r="J74" i="5"/>
  <c r="C75" i="5"/>
  <c r="D75" i="5"/>
  <c r="E75" i="5"/>
  <c r="F75" i="5"/>
  <c r="G75" i="5"/>
  <c r="H75" i="5"/>
  <c r="I75" i="5"/>
  <c r="J75" i="5"/>
  <c r="C76" i="5"/>
  <c r="D76" i="5"/>
  <c r="E76" i="5"/>
  <c r="F76" i="5"/>
  <c r="G76" i="5"/>
  <c r="H76" i="5"/>
  <c r="I76" i="5"/>
  <c r="J76" i="5"/>
  <c r="C77" i="5"/>
  <c r="D77" i="5"/>
  <c r="E77" i="5"/>
  <c r="F77" i="5"/>
  <c r="G77" i="5"/>
  <c r="H77" i="5"/>
  <c r="I77" i="5"/>
  <c r="J77" i="5"/>
  <c r="C78" i="5"/>
  <c r="D78" i="5"/>
  <c r="E78" i="5"/>
  <c r="F78" i="5"/>
  <c r="G78" i="5"/>
  <c r="H78" i="5"/>
  <c r="I78" i="5"/>
  <c r="J78" i="5"/>
  <c r="C79" i="5"/>
  <c r="D79" i="5"/>
  <c r="E79" i="5"/>
  <c r="F79" i="5"/>
  <c r="G79" i="5"/>
  <c r="H79" i="5"/>
  <c r="I79" i="5"/>
  <c r="J79" i="5"/>
  <c r="C80" i="5"/>
  <c r="D80" i="5"/>
  <c r="E80" i="5"/>
  <c r="F80" i="5"/>
  <c r="G80" i="5"/>
  <c r="H80" i="5"/>
  <c r="I80" i="5"/>
  <c r="J80" i="5"/>
  <c r="C81" i="5"/>
  <c r="D81" i="5"/>
  <c r="E81" i="5"/>
  <c r="F81" i="5"/>
  <c r="G81" i="5"/>
  <c r="H81" i="5"/>
  <c r="I81" i="5"/>
  <c r="J81" i="5"/>
  <c r="C82" i="5"/>
  <c r="D82" i="5"/>
  <c r="E82" i="5"/>
  <c r="F82" i="5"/>
  <c r="G82" i="5"/>
  <c r="H82" i="5"/>
  <c r="I82" i="5"/>
  <c r="J82" i="5"/>
  <c r="C83" i="5"/>
  <c r="D83" i="5"/>
  <c r="E83" i="5"/>
  <c r="F83" i="5"/>
  <c r="G83" i="5"/>
  <c r="H83" i="5"/>
  <c r="I83" i="5"/>
  <c r="J83" i="5"/>
  <c r="C84" i="5"/>
  <c r="D84" i="5"/>
  <c r="E84" i="5"/>
  <c r="F84" i="5"/>
  <c r="G84" i="5"/>
  <c r="H84" i="5"/>
  <c r="I84" i="5"/>
  <c r="J84" i="5"/>
</calcChain>
</file>

<file path=xl/sharedStrings.xml><?xml version="1.0" encoding="utf-8"?>
<sst xmlns="http://schemas.openxmlformats.org/spreadsheetml/2006/main" count="280" uniqueCount="116">
  <si>
    <t>男</t>
  </si>
  <si>
    <t>女</t>
  </si>
  <si>
    <t>前月</t>
  </si>
  <si>
    <t>計</t>
  </si>
  <si>
    <t>人口数</t>
  </si>
  <si>
    <t>世帯数</t>
  </si>
  <si>
    <t>人口増減</t>
  </si>
  <si>
    <t>世帯増減</t>
  </si>
  <si>
    <t>北九州市</t>
  </si>
  <si>
    <t>　門司区</t>
  </si>
  <si>
    <t>　小倉北区</t>
  </si>
  <si>
    <t>　小倉南区</t>
  </si>
  <si>
    <t>　若松区</t>
  </si>
  <si>
    <t>　八幡東区</t>
  </si>
  <si>
    <t>　八幡西区</t>
  </si>
  <si>
    <t>福岡市</t>
  </si>
  <si>
    <t>　東区</t>
  </si>
  <si>
    <t>　博多区</t>
  </si>
  <si>
    <t>　中央区</t>
  </si>
  <si>
    <t>　南区</t>
  </si>
  <si>
    <t>　城南区</t>
  </si>
  <si>
    <t>　早良区</t>
  </si>
  <si>
    <t>　西区</t>
  </si>
  <si>
    <t>大牟田市</t>
  </si>
  <si>
    <t>久留米市</t>
  </si>
  <si>
    <t>直方市</t>
  </si>
  <si>
    <t>飯塚市</t>
  </si>
  <si>
    <t>田川市</t>
  </si>
  <si>
    <t>柳川市</t>
  </si>
  <si>
    <t>八女市</t>
  </si>
  <si>
    <t>筑後市</t>
  </si>
  <si>
    <t>大川市</t>
  </si>
  <si>
    <t>行橋市</t>
  </si>
  <si>
    <t>豊前市</t>
  </si>
  <si>
    <t>中間市</t>
  </si>
  <si>
    <t>小郡市</t>
  </si>
  <si>
    <t>筑紫野市</t>
  </si>
  <si>
    <t>春日市</t>
  </si>
  <si>
    <t>大野城市</t>
  </si>
  <si>
    <t>太宰府市</t>
  </si>
  <si>
    <t>古賀市</t>
  </si>
  <si>
    <t>宇美町</t>
  </si>
  <si>
    <t>篠栗町</t>
  </si>
  <si>
    <t>志免町</t>
  </si>
  <si>
    <t>須恵町</t>
  </si>
  <si>
    <t>新宮町</t>
  </si>
  <si>
    <t>久山町</t>
  </si>
  <si>
    <t>粕屋町</t>
  </si>
  <si>
    <t>芦屋町</t>
  </si>
  <si>
    <t>水巻町</t>
  </si>
  <si>
    <t>岡垣町</t>
  </si>
  <si>
    <t>遠賀町</t>
  </si>
  <si>
    <t>小竹町</t>
  </si>
  <si>
    <t>鞍手町</t>
  </si>
  <si>
    <t>桂川町</t>
  </si>
  <si>
    <t>大刀洗町</t>
  </si>
  <si>
    <t>大木町</t>
  </si>
  <si>
    <t>広川町</t>
  </si>
  <si>
    <t>香春町</t>
  </si>
  <si>
    <t>添田町</t>
  </si>
  <si>
    <t>糸田町</t>
  </si>
  <si>
    <t>川崎町</t>
  </si>
  <si>
    <t>大任町</t>
  </si>
  <si>
    <t>赤村</t>
  </si>
  <si>
    <t>苅田町</t>
  </si>
  <si>
    <t>吉富町</t>
  </si>
  <si>
    <t>区分</t>
  </si>
  <si>
    <t>人　　　口</t>
  </si>
  <si>
    <t>宗像市</t>
  </si>
  <si>
    <t>市区町村名</t>
    <rPh sb="0" eb="2">
      <t>シク</t>
    </rPh>
    <rPh sb="2" eb="4">
      <t>チョウソン</t>
    </rPh>
    <rPh sb="4" eb="5">
      <t>メイ</t>
    </rPh>
    <phoneticPr fontId="2"/>
  </si>
  <si>
    <t>　戸畑区</t>
  </si>
  <si>
    <t>福津市</t>
    <rPh sb="0" eb="3">
      <t>フクツシ</t>
    </rPh>
    <phoneticPr fontId="2"/>
  </si>
  <si>
    <t>町村計</t>
    <rPh sb="0" eb="2">
      <t>チョウソン</t>
    </rPh>
    <rPh sb="2" eb="3">
      <t>ケイ</t>
    </rPh>
    <phoneticPr fontId="2"/>
  </si>
  <si>
    <t>県計</t>
    <rPh sb="0" eb="1">
      <t>ケン</t>
    </rPh>
    <rPh sb="1" eb="2">
      <t>ケイ</t>
    </rPh>
    <phoneticPr fontId="2"/>
  </si>
  <si>
    <t>うきは市</t>
    <rPh sb="3" eb="4">
      <t>シ</t>
    </rPh>
    <phoneticPr fontId="2"/>
  </si>
  <si>
    <t>筑前町</t>
    <rPh sb="0" eb="3">
      <t>チクゼンマチ</t>
    </rPh>
    <phoneticPr fontId="2"/>
  </si>
  <si>
    <t>東峰村</t>
    <rPh sb="0" eb="2">
      <t>トウホウ</t>
    </rPh>
    <rPh sb="2" eb="3">
      <t>ムラ</t>
    </rPh>
    <phoneticPr fontId="2"/>
  </si>
  <si>
    <t>上毛町</t>
    <rPh sb="0" eb="3">
      <t>コウゲマチ</t>
    </rPh>
    <phoneticPr fontId="2"/>
  </si>
  <si>
    <t>築上町</t>
    <rPh sb="0" eb="2">
      <t>チクジョウ</t>
    </rPh>
    <rPh sb="2" eb="3">
      <t>マチ</t>
    </rPh>
    <phoneticPr fontId="2"/>
  </si>
  <si>
    <t>宮若市</t>
    <rPh sb="0" eb="3">
      <t>ミヤワカシ</t>
    </rPh>
    <phoneticPr fontId="2"/>
  </si>
  <si>
    <t>嘉麻市</t>
    <rPh sb="0" eb="3">
      <t>カマシ</t>
    </rPh>
    <phoneticPr fontId="7"/>
  </si>
  <si>
    <t>朝倉市</t>
    <rPh sb="0" eb="3">
      <t>アサクラシ</t>
    </rPh>
    <phoneticPr fontId="7"/>
  </si>
  <si>
    <t>みやま市</t>
    <rPh sb="3" eb="4">
      <t>シ</t>
    </rPh>
    <phoneticPr fontId="7"/>
  </si>
  <si>
    <t>糸島市</t>
    <rPh sb="0" eb="2">
      <t>イトシマ</t>
    </rPh>
    <phoneticPr fontId="2"/>
  </si>
  <si>
    <t>福智町</t>
    <rPh sb="0" eb="3">
      <t>フクチマチ</t>
    </rPh>
    <phoneticPr fontId="7"/>
  </si>
  <si>
    <t>みやこ町</t>
    <rPh sb="3" eb="4">
      <t>マチ</t>
    </rPh>
    <phoneticPr fontId="7"/>
  </si>
  <si>
    <t>住民基本台帳【合計】</t>
    <rPh sb="0" eb="2">
      <t>ジュウミン</t>
    </rPh>
    <rPh sb="2" eb="4">
      <t>キホン</t>
    </rPh>
    <rPh sb="4" eb="6">
      <t>ダイチョウ</t>
    </rPh>
    <rPh sb="7" eb="9">
      <t>ゴウケイ</t>
    </rPh>
    <phoneticPr fontId="2"/>
  </si>
  <si>
    <t>市計</t>
    <rPh sb="0" eb="1">
      <t>シ</t>
    </rPh>
    <rPh sb="1" eb="2">
      <t>ケイ</t>
    </rPh>
    <phoneticPr fontId="3"/>
  </si>
  <si>
    <t>那珂川市</t>
    <rPh sb="3" eb="4">
      <t>シ</t>
    </rPh>
    <phoneticPr fontId="2"/>
  </si>
  <si>
    <t>市計</t>
    <rPh sb="0" eb="1">
      <t>シ</t>
    </rPh>
    <rPh sb="1" eb="2">
      <t>ケイ</t>
    </rPh>
    <phoneticPr fontId="2"/>
  </si>
  <si>
    <t>住民基本台帳【日本人住民】</t>
    <rPh sb="0" eb="2">
      <t>ジュウミン</t>
    </rPh>
    <rPh sb="2" eb="4">
      <t>キホン</t>
    </rPh>
    <rPh sb="4" eb="6">
      <t>ダイチョウ</t>
    </rPh>
    <rPh sb="7" eb="10">
      <t>ニホンジン</t>
    </rPh>
    <rPh sb="10" eb="12">
      <t>ジュウミン</t>
    </rPh>
    <phoneticPr fontId="1"/>
  </si>
  <si>
    <t>市区町村名</t>
    <rPh sb="0" eb="2">
      <t>シク</t>
    </rPh>
    <rPh sb="2" eb="4">
      <t>チョウソン</t>
    </rPh>
    <rPh sb="4" eb="5">
      <t>メイ</t>
    </rPh>
    <phoneticPr fontId="0"/>
  </si>
  <si>
    <t>市区町村名</t>
    <rPh sb="0" eb="2">
      <t>シク</t>
    </rPh>
    <rPh sb="2" eb="4">
      <t>チョウソン</t>
    </rPh>
    <rPh sb="4" eb="5">
      <t>メイ</t>
    </rPh>
    <phoneticPr fontId="1"/>
  </si>
  <si>
    <t>福津市</t>
    <rPh sb="0" eb="3">
      <t>フクツシ</t>
    </rPh>
    <phoneticPr fontId="3"/>
  </si>
  <si>
    <t>うきは市</t>
    <rPh sb="3" eb="4">
      <t>シ</t>
    </rPh>
    <phoneticPr fontId="3"/>
  </si>
  <si>
    <t>宮若市</t>
    <rPh sb="0" eb="3">
      <t>ミヤワカシ</t>
    </rPh>
    <phoneticPr fontId="3"/>
  </si>
  <si>
    <t>嘉麻市</t>
    <rPh sb="0" eb="3">
      <t>カマシ</t>
    </rPh>
    <phoneticPr fontId="9"/>
  </si>
  <si>
    <t>朝倉市</t>
    <rPh sb="0" eb="3">
      <t>アサクラシ</t>
    </rPh>
    <phoneticPr fontId="9"/>
  </si>
  <si>
    <t>みやま市</t>
    <rPh sb="3" eb="4">
      <t>シ</t>
    </rPh>
    <phoneticPr fontId="9"/>
  </si>
  <si>
    <t>糸島市</t>
    <rPh sb="0" eb="2">
      <t>イトシマ</t>
    </rPh>
    <phoneticPr fontId="3"/>
  </si>
  <si>
    <t>那珂川市</t>
    <rPh sb="3" eb="4">
      <t>シ</t>
    </rPh>
    <phoneticPr fontId="3"/>
  </si>
  <si>
    <t>筑前町</t>
    <rPh sb="0" eb="3">
      <t>チクゼンマチ</t>
    </rPh>
    <phoneticPr fontId="3"/>
  </si>
  <si>
    <t>東峰村</t>
    <rPh sb="0" eb="2">
      <t>トウホウ</t>
    </rPh>
    <rPh sb="2" eb="3">
      <t>ムラ</t>
    </rPh>
    <phoneticPr fontId="3"/>
  </si>
  <si>
    <t>福智町</t>
    <rPh sb="0" eb="3">
      <t>フクチマチ</t>
    </rPh>
    <phoneticPr fontId="9"/>
  </si>
  <si>
    <t>みやこ町</t>
    <rPh sb="3" eb="4">
      <t>マチ</t>
    </rPh>
    <phoneticPr fontId="9"/>
  </si>
  <si>
    <t>上毛町</t>
    <rPh sb="0" eb="3">
      <t>コウゲマチ</t>
    </rPh>
    <phoneticPr fontId="3"/>
  </si>
  <si>
    <t>築上町</t>
    <rPh sb="0" eb="2">
      <t>チクジョウ</t>
    </rPh>
    <rPh sb="2" eb="3">
      <t>マチ</t>
    </rPh>
    <phoneticPr fontId="3"/>
  </si>
  <si>
    <t>町村計</t>
    <rPh sb="0" eb="2">
      <t>チョウソン</t>
    </rPh>
    <rPh sb="2" eb="3">
      <t>ケイ</t>
    </rPh>
    <phoneticPr fontId="3"/>
  </si>
  <si>
    <t>県計</t>
    <rPh sb="0" eb="1">
      <t>ケン</t>
    </rPh>
    <rPh sb="1" eb="2">
      <t>ケイ</t>
    </rPh>
    <phoneticPr fontId="3"/>
  </si>
  <si>
    <t>住民基本台帳【外国人住民】</t>
    <rPh sb="0" eb="2">
      <t>ジュウミン</t>
    </rPh>
    <rPh sb="2" eb="4">
      <t>キホン</t>
    </rPh>
    <rPh sb="4" eb="6">
      <t>ダイチョウ</t>
    </rPh>
    <rPh sb="7" eb="10">
      <t>ガイコクジン</t>
    </rPh>
    <rPh sb="10" eb="12">
      <t>ジュウミン</t>
    </rPh>
    <phoneticPr fontId="0"/>
  </si>
  <si>
    <t>嘉麻市</t>
    <rPh sb="0" eb="3">
      <t>カマシ</t>
    </rPh>
    <phoneticPr fontId="8"/>
  </si>
  <si>
    <t>朝倉市</t>
    <rPh sb="0" eb="3">
      <t>アサクラシ</t>
    </rPh>
    <phoneticPr fontId="8"/>
  </si>
  <si>
    <t>みやま市</t>
    <rPh sb="3" eb="4">
      <t>シ</t>
    </rPh>
    <phoneticPr fontId="8"/>
  </si>
  <si>
    <t>福智町</t>
    <rPh sb="0" eb="3">
      <t>フクチマチ</t>
    </rPh>
    <phoneticPr fontId="8"/>
  </si>
  <si>
    <t>みやこ町</t>
    <rPh sb="3" eb="4">
      <t>マチ</t>
    </rPh>
    <phoneticPr fontId="8"/>
  </si>
  <si>
    <t>令和6年2月末日現在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</si>
</sst>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10">
    <font>
      <sz val="12"/>
      <name val="ＭＳ Ｐゴシック"/>
      <family val="3"/>
      <charset val="128"/>
    </font>
    <font>
      <sz val="12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ゴシック"/>
      <family val="3"/>
      <charset val="128"/>
    </font>
    <font>
      <sz val="11"/>
      <name val="ＭＳ 明朝"/>
      <family val="1"/>
      <charset val="128"/>
    </font>
    <font>
      <sz val="11"/>
      <color indexed="9"/>
      <name val="ＭＳ Ｐゴシック"/>
      <family val="3"/>
      <charset val="128"/>
    </font>
    <font>
      <b/>
      <sz val="11"/>
      <color theme="1"/>
      <name val="ＭＳ Ｐゴシック"/>
      <family val="2"/>
      <charset val="128"/>
      <scheme val="minor"/>
    </font>
    <font>
      <sz val="11"/>
      <color indexed="17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5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4" fillId="0" borderId="0"/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54">
    <xf numFmtId="0" fontId="0" fillId="0" borderId="0" xfId="0">
      <alignment vertical="center"/>
    </xf>
    <xf numFmtId="0" fontId="4" fillId="0" borderId="0" xfId="2" applyAlignment="1"/>
    <xf numFmtId="0" fontId="4" fillId="0" borderId="0" xfId="2"/>
    <xf numFmtId="0" fontId="4" fillId="0" borderId="0" xfId="2" applyNumberFormat="1" applyAlignment="1"/>
    <xf numFmtId="0" fontId="4" fillId="0" borderId="0" xfId="2" applyFont="1" applyAlignment="1"/>
    <xf numFmtId="0" fontId="4" fillId="0" borderId="0" xfId="2" applyFont="1"/>
    <xf numFmtId="3" fontId="5" fillId="0" borderId="1" xfId="2" applyNumberFormat="1" applyFont="1" applyBorder="1" applyAlignment="1">
      <alignment horizontal="right"/>
    </xf>
    <xf numFmtId="0" fontId="5" fillId="0" borderId="1" xfId="2" applyFont="1" applyBorder="1" applyAlignment="1">
      <alignment horizontal="center"/>
    </xf>
    <xf numFmtId="3" fontId="5" fillId="0" borderId="1" xfId="2" applyNumberFormat="1" applyFont="1" applyBorder="1" applyAlignment="1">
      <alignment horizontal="center"/>
    </xf>
    <xf numFmtId="3" fontId="5" fillId="0" borderId="2" xfId="2" applyNumberFormat="1" applyFont="1" applyBorder="1" applyAlignment="1">
      <alignment horizontal="center"/>
    </xf>
    <xf numFmtId="3" fontId="5" fillId="0" borderId="3" xfId="2" applyNumberFormat="1" applyFont="1" applyBorder="1" applyAlignment="1">
      <alignment horizontal="centerContinuous"/>
    </xf>
    <xf numFmtId="3" fontId="5" fillId="0" borderId="4" xfId="2" applyNumberFormat="1" applyFont="1" applyBorder="1" applyAlignment="1">
      <alignment horizontal="centerContinuous"/>
    </xf>
    <xf numFmtId="3" fontId="5" fillId="0" borderId="5" xfId="2" applyNumberFormat="1" applyFont="1" applyBorder="1" applyAlignment="1">
      <alignment horizontal="centerContinuous"/>
    </xf>
    <xf numFmtId="0" fontId="4" fillId="0" borderId="0" xfId="0" applyFont="1">
      <alignment vertical="center"/>
    </xf>
    <xf numFmtId="0" fontId="6" fillId="0" borderId="0" xfId="0" applyFont="1">
      <alignment vertical="center"/>
    </xf>
    <xf numFmtId="3" fontId="5" fillId="0" borderId="2" xfId="2" applyNumberFormat="1" applyFont="1" applyBorder="1" applyAlignment="1">
      <alignment horizontal="left"/>
    </xf>
    <xf numFmtId="0" fontId="5" fillId="0" borderId="6" xfId="0" applyFont="1" applyBorder="1">
      <alignment vertical="center"/>
    </xf>
    <xf numFmtId="0" fontId="5" fillId="0" borderId="7" xfId="0" applyFont="1" applyBorder="1">
      <alignment vertical="center"/>
    </xf>
    <xf numFmtId="0" fontId="5" fillId="0" borderId="8" xfId="0" applyFont="1" applyBorder="1">
      <alignment vertical="center"/>
    </xf>
    <xf numFmtId="0" fontId="5" fillId="0" borderId="9" xfId="0" applyFont="1" applyBorder="1">
      <alignment vertical="center"/>
    </xf>
    <xf numFmtId="0" fontId="5" fillId="0" borderId="1" xfId="0" applyFont="1" applyBorder="1">
      <alignment vertical="center"/>
    </xf>
    <xf numFmtId="0" fontId="5" fillId="0" borderId="10" xfId="0" applyFont="1" applyBorder="1">
      <alignment vertical="center"/>
    </xf>
    <xf numFmtId="0" fontId="5" fillId="0" borderId="11" xfId="0" applyFont="1" applyBorder="1">
      <alignment vertical="center"/>
    </xf>
    <xf numFmtId="0" fontId="5" fillId="0" borderId="0" xfId="2" applyFont="1"/>
    <xf numFmtId="0" fontId="5" fillId="0" borderId="10" xfId="0" applyFont="1" applyFill="1" applyBorder="1">
      <alignment vertical="center"/>
    </xf>
    <xf numFmtId="176" fontId="4" fillId="0" borderId="6" xfId="1" applyNumberFormat="1" applyFont="1" applyBorder="1">
      <alignment vertical="center"/>
    </xf>
    <xf numFmtId="176" fontId="4" fillId="0" borderId="8" xfId="1" applyNumberFormat="1" applyFont="1" applyBorder="1">
      <alignment vertical="center"/>
    </xf>
    <xf numFmtId="176" fontId="4" fillId="0" borderId="1" xfId="1" applyNumberFormat="1" applyFont="1" applyBorder="1">
      <alignment vertical="center"/>
    </xf>
    <xf numFmtId="176" fontId="4" fillId="0" borderId="10" xfId="1" applyNumberFormat="1" applyFont="1" applyBorder="1">
      <alignment vertical="center"/>
    </xf>
    <xf numFmtId="176" fontId="4" fillId="0" borderId="11" xfId="1" applyNumberFormat="1" applyFont="1" applyBorder="1">
      <alignment vertical="center"/>
    </xf>
    <xf numFmtId="0" fontId="4" fillId="0" borderId="0" xfId="2" applyFont="1" applyAlignment="1">
      <alignment vertical="center"/>
    </xf>
    <xf numFmtId="0" fontId="5" fillId="0" borderId="13" xfId="0" applyFont="1" applyBorder="1">
      <alignment vertical="center"/>
    </xf>
    <xf numFmtId="176" fontId="4" fillId="0" borderId="13" xfId="1" applyNumberFormat="1" applyFont="1" applyBorder="1">
      <alignment vertical="center"/>
    </xf>
    <xf numFmtId="0" fontId="4" fillId="0" borderId="0" xfId="2" applyNumberFormat="1" applyFont="1" applyAlignment="1"/>
    <xf numFmtId="176" fontId="4" fillId="0" borderId="0" xfId="2" applyNumberFormat="1" applyFont="1"/>
    <xf numFmtId="0" fontId="4" fillId="0" borderId="0" xfId="4" applyFont="1">
      <alignment vertical="center"/>
    </xf>
    <xf numFmtId="0" fontId="6" fillId="0" borderId="0" xfId="4" applyFont="1">
      <alignment vertical="center"/>
    </xf>
    <xf numFmtId="0" fontId="5" fillId="0" borderId="6" xfId="4" applyFont="1" applyBorder="1">
      <alignment vertical="center"/>
    </xf>
    <xf numFmtId="176" fontId="4" fillId="0" borderId="6" xfId="3" applyNumberFormat="1" applyFont="1" applyBorder="1" applyAlignment="1">
      <alignment vertical="center"/>
    </xf>
    <xf numFmtId="0" fontId="5" fillId="0" borderId="7" xfId="4" applyFont="1" applyBorder="1">
      <alignment vertical="center"/>
    </xf>
    <xf numFmtId="176" fontId="4" fillId="0" borderId="7" xfId="3" applyNumberFormat="1" applyFont="1" applyBorder="1" applyAlignment="1">
      <alignment vertical="center"/>
    </xf>
    <xf numFmtId="0" fontId="5" fillId="0" borderId="8" xfId="4" applyFont="1" applyBorder="1">
      <alignment vertical="center"/>
    </xf>
    <xf numFmtId="176" fontId="4" fillId="0" borderId="8" xfId="3" applyNumberFormat="1" applyFont="1" applyBorder="1" applyAlignment="1">
      <alignment vertical="center"/>
    </xf>
    <xf numFmtId="176" fontId="4" fillId="0" borderId="12" xfId="3" applyNumberFormat="1" applyFont="1" applyBorder="1" applyAlignment="1">
      <alignment vertical="center"/>
    </xf>
    <xf numFmtId="0" fontId="5" fillId="0" borderId="9" xfId="4" applyFont="1" applyBorder="1">
      <alignment vertical="center"/>
    </xf>
    <xf numFmtId="176" fontId="4" fillId="0" borderId="11" xfId="3" applyNumberFormat="1" applyFont="1" applyBorder="1" applyAlignment="1">
      <alignment vertical="center"/>
    </xf>
    <xf numFmtId="176" fontId="4" fillId="0" borderId="9" xfId="3" applyNumberFormat="1" applyFont="1" applyBorder="1" applyAlignment="1">
      <alignment vertical="center"/>
    </xf>
    <xf numFmtId="176" fontId="4" fillId="0" borderId="1" xfId="3" applyNumberFormat="1" applyFont="1" applyBorder="1" applyAlignment="1">
      <alignment vertical="center"/>
    </xf>
    <xf numFmtId="0" fontId="5" fillId="0" borderId="1" xfId="4" applyFont="1" applyBorder="1">
      <alignment vertical="center"/>
    </xf>
    <xf numFmtId="0" fontId="5" fillId="0" borderId="11" xfId="4" applyFont="1" applyBorder="1">
      <alignment vertical="center"/>
    </xf>
    <xf numFmtId="0" fontId="5" fillId="0" borderId="10" xfId="4" applyFont="1" applyBorder="1">
      <alignment vertical="center"/>
    </xf>
    <xf numFmtId="176" fontId="4" fillId="0" borderId="10" xfId="3" applyNumberFormat="1" applyFont="1" applyBorder="1" applyAlignment="1">
      <alignment vertical="center"/>
    </xf>
    <xf numFmtId="0" fontId="5" fillId="0" borderId="10" xfId="4" applyFont="1" applyFill="1" applyBorder="1">
      <alignment vertical="center"/>
    </xf>
    <xf numFmtId="176" fontId="4" fillId="0" borderId="10" xfId="4" applyNumberFormat="1" applyFont="1" applyBorder="1">
      <alignment vertical="center"/>
    </xf>
  </cellXfs>
  <cellStyles count="5">
    <cellStyle name="桁区切り" xfId="1" builtinId="6"/>
    <cellStyle name="桁区切り 2" xfId="3"/>
    <cellStyle name="標準" xfId="0" builtinId="0"/>
    <cellStyle name="標準 2" xfId="4"/>
    <cellStyle name="標準_月報150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1571" name="Line 1"/>
        <xdr:cNvSpPr>
          <a:spLocks noChangeShapeType="1"/>
        </xdr:cNvSpPr>
      </xdr:nvSpPr>
      <xdr:spPr bwMode="auto">
        <a:xfrm>
          <a:off x="6858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1572" name="Line 2"/>
        <xdr:cNvSpPr>
          <a:spLocks noChangeShapeType="1"/>
        </xdr:cNvSpPr>
      </xdr:nvSpPr>
      <xdr:spPr bwMode="auto">
        <a:xfrm>
          <a:off x="6858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1573" name="Line 5"/>
        <xdr:cNvSpPr>
          <a:spLocks noChangeShapeType="1"/>
        </xdr:cNvSpPr>
      </xdr:nvSpPr>
      <xdr:spPr bwMode="auto">
        <a:xfrm>
          <a:off x="6858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1574" name="Line 6"/>
        <xdr:cNvSpPr>
          <a:spLocks noChangeShapeType="1"/>
        </xdr:cNvSpPr>
      </xdr:nvSpPr>
      <xdr:spPr bwMode="auto">
        <a:xfrm>
          <a:off x="6858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1575" name="Line 1"/>
        <xdr:cNvSpPr>
          <a:spLocks noChangeShapeType="1"/>
        </xdr:cNvSpPr>
      </xdr:nvSpPr>
      <xdr:spPr bwMode="auto">
        <a:xfrm>
          <a:off x="6858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1576" name="Line 2"/>
        <xdr:cNvSpPr>
          <a:spLocks noChangeShapeType="1"/>
        </xdr:cNvSpPr>
      </xdr:nvSpPr>
      <xdr:spPr bwMode="auto">
        <a:xfrm>
          <a:off x="6858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1577" name="Line 5"/>
        <xdr:cNvSpPr>
          <a:spLocks noChangeShapeType="1"/>
        </xdr:cNvSpPr>
      </xdr:nvSpPr>
      <xdr:spPr bwMode="auto">
        <a:xfrm>
          <a:off x="6858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1578" name="Line 6"/>
        <xdr:cNvSpPr>
          <a:spLocks noChangeShapeType="1"/>
        </xdr:cNvSpPr>
      </xdr:nvSpPr>
      <xdr:spPr bwMode="auto">
        <a:xfrm>
          <a:off x="6858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10" name="Line 1"/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11" name="Line 2"/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12" name="Line 5"/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13" name="Line 6"/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14" name="Line 1"/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15" name="Line 2"/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16" name="Line 5"/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17" name="Line 6"/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18" name="Line 1"/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19" name="Line 2"/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20" name="Line 5"/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21" name="Line 6"/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26" name="Line 1"/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27" name="Line 2"/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28" name="Line 5"/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29" name="Line 6"/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30" name="Line 1"/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31" name="Line 2"/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32" name="Line 5"/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33" name="Line 6"/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34" name="Line 1"/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35" name="Line 2"/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36" name="Line 5"/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37" name="Line 6"/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38" name="Line 1"/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39" name="Line 2"/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40" name="Line 5"/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41" name="Line 6"/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42" name="Line 1"/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43" name="Line 2"/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44" name="Line 5"/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45" name="Line 6"/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2521" name="Line 1"/>
        <xdr:cNvSpPr>
          <a:spLocks noChangeShapeType="1"/>
        </xdr:cNvSpPr>
      </xdr:nvSpPr>
      <xdr:spPr bwMode="auto">
        <a:xfrm>
          <a:off x="6858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2522" name="Line 2"/>
        <xdr:cNvSpPr>
          <a:spLocks noChangeShapeType="1"/>
        </xdr:cNvSpPr>
      </xdr:nvSpPr>
      <xdr:spPr bwMode="auto">
        <a:xfrm>
          <a:off x="6858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2523" name="Line 5"/>
        <xdr:cNvSpPr>
          <a:spLocks noChangeShapeType="1"/>
        </xdr:cNvSpPr>
      </xdr:nvSpPr>
      <xdr:spPr bwMode="auto">
        <a:xfrm>
          <a:off x="6858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2524" name="Line 6"/>
        <xdr:cNvSpPr>
          <a:spLocks noChangeShapeType="1"/>
        </xdr:cNvSpPr>
      </xdr:nvSpPr>
      <xdr:spPr bwMode="auto">
        <a:xfrm>
          <a:off x="6858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10" name="Line 1"/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11" name="Line 2"/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12" name="Line 5"/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13" name="Line 6"/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18" name="Line 1"/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19" name="Line 2"/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20" name="Line 5"/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21" name="Line 6"/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14" name="Line 1"/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15" name="Line 2"/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16" name="Line 5"/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17" name="Line 6"/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26" name="Line 1"/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27" name="Line 2"/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28" name="Line 5"/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29" name="Line 6"/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22" name="Line 1"/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23" name="Line 2"/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24" name="Line 5"/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25" name="Line 6"/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30" name="Line 1"/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31" name="Line 2"/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32" name="Line 5"/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33" name="Line 6"/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34" name="Line 1"/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35" name="Line 2"/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36" name="Line 5"/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37" name="Line 6"/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38" name="Line 1"/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39" name="Line 2"/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40" name="Line 5"/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41" name="Line 6"/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42" name="Line 1"/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43" name="Line 2"/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44" name="Line 5"/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45" name="Line 6"/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4533" name="Line 1"/>
        <xdr:cNvSpPr>
          <a:spLocks noChangeShapeType="1"/>
        </xdr:cNvSpPr>
      </xdr:nvSpPr>
      <xdr:spPr bwMode="auto">
        <a:xfrm>
          <a:off x="6858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4534" name="Line 2"/>
        <xdr:cNvSpPr>
          <a:spLocks noChangeShapeType="1"/>
        </xdr:cNvSpPr>
      </xdr:nvSpPr>
      <xdr:spPr bwMode="auto">
        <a:xfrm>
          <a:off x="6858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4535" name="Line 5"/>
        <xdr:cNvSpPr>
          <a:spLocks noChangeShapeType="1"/>
        </xdr:cNvSpPr>
      </xdr:nvSpPr>
      <xdr:spPr bwMode="auto">
        <a:xfrm>
          <a:off x="6858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4536" name="Line 6"/>
        <xdr:cNvSpPr>
          <a:spLocks noChangeShapeType="1"/>
        </xdr:cNvSpPr>
      </xdr:nvSpPr>
      <xdr:spPr bwMode="auto">
        <a:xfrm>
          <a:off x="6858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01&#26085;&#26412;&#20154;/&#26085;&#26412;&#20154;&#65312;&#26376;&#22577;&#38598;&#35336;&#12510;&#12463;&#12525;&#65288;R0602&#65289;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設定"/>
      <sheetName val="データ"/>
      <sheetName val="住基作成"/>
      <sheetName val="月報（日本人）"/>
    </sheetNames>
    <sheetDataSet>
      <sheetData sheetId="0"/>
      <sheetData sheetId="1"/>
      <sheetData sheetId="2">
        <row r="2">
          <cell r="E2" t="str">
            <v>令和6年2月末日現在</v>
          </cell>
        </row>
      </sheetData>
      <sheetData sheetId="3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K85"/>
  <sheetViews>
    <sheetView tabSelected="1" zoomScaleNormal="90" zoomScaleSheetLayoutView="100" workbookViewId="0">
      <selection activeCell="C8" sqref="C8:J84"/>
    </sheetView>
  </sheetViews>
  <sheetFormatPr defaultRowHeight="15" customHeight="1"/>
  <cols>
    <col min="1" max="1" width="9" style="5"/>
    <col min="2" max="2" width="11" style="5" customWidth="1"/>
    <col min="3" max="4" width="11.125" style="5" bestFit="1" customWidth="1"/>
    <col min="5" max="5" width="11.5" style="5" bestFit="1" customWidth="1"/>
    <col min="6" max="6" width="9.75" style="5" customWidth="1"/>
    <col min="7" max="7" width="11.125" style="5" customWidth="1"/>
    <col min="8" max="8" width="9.75" style="5" customWidth="1"/>
    <col min="9" max="10" width="9.25" style="5" customWidth="1"/>
    <col min="11" max="11" width="4.25" style="5" bestFit="1" customWidth="1"/>
    <col min="12" max="16384" width="9" style="5"/>
  </cols>
  <sheetData>
    <row r="1" spans="1:11" ht="1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</row>
    <row r="2" spans="1:11" ht="15" customHeight="1">
      <c r="A2" s="4"/>
      <c r="B2" s="35" t="s">
        <v>90</v>
      </c>
      <c r="C2" s="35"/>
      <c r="E2" s="35" t="str">
        <f>[1]住基作成!E2</f>
        <v>令和6年2月末日現在</v>
      </c>
      <c r="F2" s="36"/>
      <c r="G2" s="36"/>
      <c r="H2" s="36"/>
      <c r="I2" s="36"/>
      <c r="J2" s="36"/>
      <c r="K2" s="4"/>
    </row>
    <row r="3" spans="1:11" ht="15" customHeight="1">
      <c r="A3" s="4"/>
      <c r="B3" s="36"/>
      <c r="C3" s="36"/>
      <c r="D3" s="36"/>
      <c r="E3" s="36"/>
      <c r="F3" s="36"/>
      <c r="G3" s="36"/>
      <c r="H3" s="36"/>
      <c r="I3" s="36"/>
      <c r="J3" s="36"/>
      <c r="K3" s="4"/>
    </row>
    <row r="4" spans="1:11" ht="15" customHeight="1">
      <c r="A4" s="4"/>
      <c r="B4" s="36"/>
      <c r="C4" s="36"/>
      <c r="D4" s="36"/>
      <c r="E4" s="36"/>
      <c r="F4" s="36"/>
      <c r="G4" s="36"/>
      <c r="H4" s="36"/>
      <c r="I4" s="36"/>
      <c r="J4" s="36"/>
      <c r="K4" s="4"/>
    </row>
    <row r="5" spans="1:11" ht="15" customHeight="1">
      <c r="A5" s="4"/>
      <c r="B5" s="36"/>
      <c r="C5" s="36"/>
      <c r="D5" s="36"/>
      <c r="E5" s="36"/>
      <c r="F5" s="36"/>
      <c r="G5" s="36"/>
      <c r="H5" s="36"/>
      <c r="I5" s="36"/>
      <c r="J5" s="36"/>
      <c r="K5" s="4"/>
    </row>
    <row r="6" spans="1:11" ht="15" customHeight="1">
      <c r="A6" s="4"/>
      <c r="B6" s="6" t="s">
        <v>66</v>
      </c>
      <c r="C6" s="10" t="s">
        <v>67</v>
      </c>
      <c r="D6" s="11"/>
      <c r="E6" s="12"/>
      <c r="F6" s="7" t="s">
        <v>5</v>
      </c>
      <c r="G6" s="8" t="s">
        <v>2</v>
      </c>
      <c r="H6" s="8" t="s">
        <v>2</v>
      </c>
      <c r="I6" s="8" t="s">
        <v>2</v>
      </c>
      <c r="J6" s="8" t="s">
        <v>2</v>
      </c>
    </row>
    <row r="7" spans="1:11" ht="15" customHeight="1">
      <c r="A7" s="4"/>
      <c r="B7" s="15" t="s">
        <v>92</v>
      </c>
      <c r="C7" s="9" t="s">
        <v>0</v>
      </c>
      <c r="D7" s="9" t="s">
        <v>1</v>
      </c>
      <c r="E7" s="9" t="s">
        <v>3</v>
      </c>
      <c r="F7" s="9"/>
      <c r="G7" s="9" t="s">
        <v>4</v>
      </c>
      <c r="H7" s="9" t="s">
        <v>5</v>
      </c>
      <c r="I7" s="9" t="s">
        <v>6</v>
      </c>
      <c r="J7" s="9" t="s">
        <v>7</v>
      </c>
    </row>
    <row r="8" spans="1:11" ht="15" customHeight="1">
      <c r="A8" s="4"/>
      <c r="B8" s="37" t="s">
        <v>8</v>
      </c>
      <c r="C8" s="38">
        <v>427561</v>
      </c>
      <c r="D8" s="38">
        <v>475259</v>
      </c>
      <c r="E8" s="38">
        <v>902820</v>
      </c>
      <c r="F8" s="38">
        <v>472598</v>
      </c>
      <c r="G8" s="38">
        <v>904057</v>
      </c>
      <c r="H8" s="38">
        <v>473044</v>
      </c>
      <c r="I8" s="38">
        <v>-1237</v>
      </c>
      <c r="J8" s="38">
        <v>-446</v>
      </c>
    </row>
    <row r="9" spans="1:11" ht="15" customHeight="1">
      <c r="A9" s="4"/>
      <c r="B9" s="39" t="s">
        <v>9</v>
      </c>
      <c r="C9" s="40">
        <v>41861</v>
      </c>
      <c r="D9" s="40">
        <v>48901</v>
      </c>
      <c r="E9" s="40">
        <v>90762</v>
      </c>
      <c r="F9" s="40">
        <v>47934</v>
      </c>
      <c r="G9" s="40">
        <v>90936</v>
      </c>
      <c r="H9" s="40">
        <v>47983</v>
      </c>
      <c r="I9" s="40">
        <v>-174</v>
      </c>
      <c r="J9" s="40">
        <v>-49</v>
      </c>
    </row>
    <row r="10" spans="1:11" ht="15" customHeight="1">
      <c r="A10" s="4"/>
      <c r="B10" s="41" t="s">
        <v>12</v>
      </c>
      <c r="C10" s="42">
        <v>37231</v>
      </c>
      <c r="D10" s="42">
        <v>40796</v>
      </c>
      <c r="E10" s="42">
        <v>78027</v>
      </c>
      <c r="F10" s="42">
        <v>38779</v>
      </c>
      <c r="G10" s="42">
        <v>78179</v>
      </c>
      <c r="H10" s="42">
        <v>38834</v>
      </c>
      <c r="I10" s="42">
        <v>-152</v>
      </c>
      <c r="J10" s="42">
        <v>-55</v>
      </c>
      <c r="K10" s="33"/>
    </row>
    <row r="11" spans="1:11" ht="15" customHeight="1">
      <c r="A11" s="4"/>
      <c r="B11" s="41" t="s">
        <v>70</v>
      </c>
      <c r="C11" s="42">
        <v>25948</v>
      </c>
      <c r="D11" s="42">
        <v>28237</v>
      </c>
      <c r="E11" s="42">
        <v>54185</v>
      </c>
      <c r="F11" s="42">
        <v>28893</v>
      </c>
      <c r="G11" s="42">
        <v>54260</v>
      </c>
      <c r="H11" s="42">
        <v>28946</v>
      </c>
      <c r="I11" s="42">
        <v>-75</v>
      </c>
      <c r="J11" s="42">
        <v>-53</v>
      </c>
    </row>
    <row r="12" spans="1:11" ht="15" customHeight="1">
      <c r="A12" s="4"/>
      <c r="B12" s="41" t="s">
        <v>10</v>
      </c>
      <c r="C12" s="42">
        <v>81395</v>
      </c>
      <c r="D12" s="42">
        <v>91126</v>
      </c>
      <c r="E12" s="42">
        <v>172521</v>
      </c>
      <c r="F12" s="42">
        <v>99316</v>
      </c>
      <c r="G12" s="42">
        <v>172680</v>
      </c>
      <c r="H12" s="42">
        <v>99343</v>
      </c>
      <c r="I12" s="42">
        <v>-159</v>
      </c>
      <c r="J12" s="42">
        <v>-27</v>
      </c>
    </row>
    <row r="13" spans="1:11" ht="15" customHeight="1">
      <c r="A13" s="4"/>
      <c r="B13" s="41" t="s">
        <v>11</v>
      </c>
      <c r="C13" s="42">
        <v>97232</v>
      </c>
      <c r="D13" s="43">
        <v>106162</v>
      </c>
      <c r="E13" s="42">
        <v>203394</v>
      </c>
      <c r="F13" s="42">
        <v>102056</v>
      </c>
      <c r="G13" s="42">
        <v>203659</v>
      </c>
      <c r="H13" s="42">
        <v>102159</v>
      </c>
      <c r="I13" s="42">
        <v>-265</v>
      </c>
      <c r="J13" s="42">
        <v>-103</v>
      </c>
    </row>
    <row r="14" spans="1:11" ht="15" customHeight="1">
      <c r="A14" s="4"/>
      <c r="B14" s="41" t="s">
        <v>13</v>
      </c>
      <c r="C14" s="42">
        <v>29119</v>
      </c>
      <c r="D14" s="43">
        <v>32619</v>
      </c>
      <c r="E14" s="42">
        <v>61738</v>
      </c>
      <c r="F14" s="42">
        <v>33362</v>
      </c>
      <c r="G14" s="42">
        <v>61879</v>
      </c>
      <c r="H14" s="42">
        <v>33435</v>
      </c>
      <c r="I14" s="42">
        <v>-141</v>
      </c>
      <c r="J14" s="42">
        <v>-73</v>
      </c>
    </row>
    <row r="15" spans="1:11" ht="15" customHeight="1">
      <c r="A15" s="4"/>
      <c r="B15" s="44" t="s">
        <v>14</v>
      </c>
      <c r="C15" s="45">
        <v>114775</v>
      </c>
      <c r="D15" s="45">
        <v>127418</v>
      </c>
      <c r="E15" s="46">
        <v>242193</v>
      </c>
      <c r="F15" s="46">
        <v>122258</v>
      </c>
      <c r="G15" s="46">
        <v>242464</v>
      </c>
      <c r="H15" s="46">
        <v>122344</v>
      </c>
      <c r="I15" s="46">
        <v>-271</v>
      </c>
      <c r="J15" s="46">
        <v>-86</v>
      </c>
    </row>
    <row r="16" spans="1:11" ht="15" customHeight="1">
      <c r="A16" s="4"/>
      <c r="B16" s="37" t="s">
        <v>15</v>
      </c>
      <c r="C16" s="38">
        <v>731633</v>
      </c>
      <c r="D16" s="38">
        <v>817651</v>
      </c>
      <c r="E16" s="38">
        <v>1549284</v>
      </c>
      <c r="F16" s="38">
        <v>825414</v>
      </c>
      <c r="G16" s="38">
        <v>1549066</v>
      </c>
      <c r="H16" s="38">
        <v>825047</v>
      </c>
      <c r="I16" s="38">
        <v>218</v>
      </c>
      <c r="J16" s="38">
        <v>367</v>
      </c>
    </row>
    <row r="17" spans="1:10" ht="15" customHeight="1">
      <c r="A17" s="4"/>
      <c r="B17" s="39" t="s">
        <v>16</v>
      </c>
      <c r="C17" s="40">
        <v>151798</v>
      </c>
      <c r="D17" s="40">
        <v>161849</v>
      </c>
      <c r="E17" s="40">
        <v>313647</v>
      </c>
      <c r="F17" s="40">
        <v>159756</v>
      </c>
      <c r="G17" s="40">
        <v>313330</v>
      </c>
      <c r="H17" s="40">
        <v>159531</v>
      </c>
      <c r="I17" s="40">
        <v>317</v>
      </c>
      <c r="J17" s="40">
        <v>225</v>
      </c>
    </row>
    <row r="18" spans="1:10" ht="15" customHeight="1">
      <c r="A18" s="4"/>
      <c r="B18" s="41" t="s">
        <v>17</v>
      </c>
      <c r="C18" s="42">
        <v>111549</v>
      </c>
      <c r="D18" s="43">
        <v>119628</v>
      </c>
      <c r="E18" s="42">
        <v>231177</v>
      </c>
      <c r="F18" s="42">
        <v>144118</v>
      </c>
      <c r="G18" s="42">
        <v>231225</v>
      </c>
      <c r="H18" s="42">
        <v>144125</v>
      </c>
      <c r="I18" s="42">
        <v>-48</v>
      </c>
      <c r="J18" s="42">
        <v>-7</v>
      </c>
    </row>
    <row r="19" spans="1:10" ht="15" customHeight="1">
      <c r="A19" s="4"/>
      <c r="B19" s="41" t="s">
        <v>18</v>
      </c>
      <c r="C19" s="42">
        <v>86032</v>
      </c>
      <c r="D19" s="43">
        <v>107401</v>
      </c>
      <c r="E19" s="42">
        <v>193433</v>
      </c>
      <c r="F19" s="42">
        <v>118787</v>
      </c>
      <c r="G19" s="42">
        <v>193380</v>
      </c>
      <c r="H19" s="42">
        <v>118726</v>
      </c>
      <c r="I19" s="42">
        <v>53</v>
      </c>
      <c r="J19" s="42">
        <v>61</v>
      </c>
    </row>
    <row r="20" spans="1:10" ht="15" customHeight="1">
      <c r="A20" s="4"/>
      <c r="B20" s="41" t="s">
        <v>19</v>
      </c>
      <c r="C20" s="42">
        <v>122292</v>
      </c>
      <c r="D20" s="43">
        <v>139397</v>
      </c>
      <c r="E20" s="42">
        <v>261689</v>
      </c>
      <c r="F20" s="42">
        <v>134138</v>
      </c>
      <c r="G20" s="42">
        <v>261755</v>
      </c>
      <c r="H20" s="42">
        <v>134116</v>
      </c>
      <c r="I20" s="42">
        <v>-66</v>
      </c>
      <c r="J20" s="42">
        <v>22</v>
      </c>
    </row>
    <row r="21" spans="1:10" ht="15" customHeight="1">
      <c r="A21" s="4"/>
      <c r="B21" s="41" t="s">
        <v>22</v>
      </c>
      <c r="C21" s="42">
        <v>97345</v>
      </c>
      <c r="D21" s="43">
        <v>107480</v>
      </c>
      <c r="E21" s="42">
        <v>204825</v>
      </c>
      <c r="F21" s="42">
        <v>98406</v>
      </c>
      <c r="G21" s="42">
        <v>204875</v>
      </c>
      <c r="H21" s="42">
        <v>98400</v>
      </c>
      <c r="I21" s="42">
        <v>-50</v>
      </c>
      <c r="J21" s="42">
        <v>6</v>
      </c>
    </row>
    <row r="22" spans="1:10" ht="15" customHeight="1">
      <c r="A22" s="4"/>
      <c r="B22" s="41" t="s">
        <v>20</v>
      </c>
      <c r="C22" s="42">
        <v>59081</v>
      </c>
      <c r="D22" s="43">
        <v>65939</v>
      </c>
      <c r="E22" s="42">
        <v>125020</v>
      </c>
      <c r="F22" s="42">
        <v>64440</v>
      </c>
      <c r="G22" s="42">
        <v>125034</v>
      </c>
      <c r="H22" s="42">
        <v>64399</v>
      </c>
      <c r="I22" s="42">
        <v>-14</v>
      </c>
      <c r="J22" s="42">
        <v>41</v>
      </c>
    </row>
    <row r="23" spans="1:10" ht="15" customHeight="1">
      <c r="A23" s="4"/>
      <c r="B23" s="44" t="s">
        <v>21</v>
      </c>
      <c r="C23" s="45">
        <v>103536</v>
      </c>
      <c r="D23" s="45">
        <v>115957</v>
      </c>
      <c r="E23" s="46">
        <v>219493</v>
      </c>
      <c r="F23" s="46">
        <v>105769</v>
      </c>
      <c r="G23" s="46">
        <v>219467</v>
      </c>
      <c r="H23" s="46">
        <v>105750</v>
      </c>
      <c r="I23" s="46">
        <v>26</v>
      </c>
      <c r="J23" s="46">
        <v>19</v>
      </c>
    </row>
    <row r="24" spans="1:10" ht="15" customHeight="1">
      <c r="A24" s="4"/>
      <c r="B24" s="37" t="s">
        <v>23</v>
      </c>
      <c r="C24" s="38">
        <v>48990</v>
      </c>
      <c r="D24" s="38">
        <v>56207</v>
      </c>
      <c r="E24" s="38">
        <v>105197</v>
      </c>
      <c r="F24" s="38">
        <v>54626</v>
      </c>
      <c r="G24" s="38">
        <v>105457</v>
      </c>
      <c r="H24" s="38">
        <v>54725</v>
      </c>
      <c r="I24" s="38">
        <v>-260</v>
      </c>
      <c r="J24" s="38">
        <v>-99</v>
      </c>
    </row>
    <row r="25" spans="1:10" ht="15" customHeight="1">
      <c r="A25" s="4"/>
      <c r="B25" s="37" t="s">
        <v>24</v>
      </c>
      <c r="C25" s="38">
        <v>140276</v>
      </c>
      <c r="D25" s="38">
        <v>154945</v>
      </c>
      <c r="E25" s="38">
        <v>295221</v>
      </c>
      <c r="F25" s="38">
        <v>137163</v>
      </c>
      <c r="G25" s="38">
        <v>295367</v>
      </c>
      <c r="H25" s="38">
        <v>137140</v>
      </c>
      <c r="I25" s="38">
        <v>-146</v>
      </c>
      <c r="J25" s="38">
        <v>23</v>
      </c>
    </row>
    <row r="26" spans="1:10" ht="15" customHeight="1">
      <c r="A26" s="4"/>
      <c r="B26" s="37" t="s">
        <v>25</v>
      </c>
      <c r="C26" s="38">
        <v>25678</v>
      </c>
      <c r="D26" s="38">
        <v>28687</v>
      </c>
      <c r="E26" s="38">
        <v>54365</v>
      </c>
      <c r="F26" s="38">
        <v>27084</v>
      </c>
      <c r="G26" s="38">
        <v>54364</v>
      </c>
      <c r="H26" s="38">
        <v>27064</v>
      </c>
      <c r="I26" s="38">
        <v>1</v>
      </c>
      <c r="J26" s="38">
        <v>20</v>
      </c>
    </row>
    <row r="27" spans="1:10" ht="15" customHeight="1">
      <c r="A27" s="4"/>
      <c r="B27" s="37" t="s">
        <v>26</v>
      </c>
      <c r="C27" s="38">
        <v>58588</v>
      </c>
      <c r="D27" s="38">
        <v>64407</v>
      </c>
      <c r="E27" s="38">
        <v>122995</v>
      </c>
      <c r="F27" s="38">
        <v>62569</v>
      </c>
      <c r="G27" s="38">
        <v>123102</v>
      </c>
      <c r="H27" s="38">
        <v>62600</v>
      </c>
      <c r="I27" s="38">
        <v>-107</v>
      </c>
      <c r="J27" s="38">
        <v>-31</v>
      </c>
    </row>
    <row r="28" spans="1:10" ht="15" customHeight="1">
      <c r="A28" s="4"/>
      <c r="B28" s="37" t="s">
        <v>27</v>
      </c>
      <c r="C28" s="38">
        <v>20564</v>
      </c>
      <c r="D28" s="38">
        <v>23689</v>
      </c>
      <c r="E28" s="38">
        <v>44253</v>
      </c>
      <c r="F28" s="38">
        <v>23352</v>
      </c>
      <c r="G28" s="38">
        <v>44316</v>
      </c>
      <c r="H28" s="38">
        <v>23382</v>
      </c>
      <c r="I28" s="38">
        <v>-63</v>
      </c>
      <c r="J28" s="38">
        <v>-30</v>
      </c>
    </row>
    <row r="29" spans="1:10" ht="15" customHeight="1">
      <c r="A29" s="4"/>
      <c r="B29" s="37" t="s">
        <v>28</v>
      </c>
      <c r="C29" s="38">
        <v>29122</v>
      </c>
      <c r="D29" s="38">
        <v>32286</v>
      </c>
      <c r="E29" s="38">
        <v>61408</v>
      </c>
      <c r="F29" s="38">
        <v>25821</v>
      </c>
      <c r="G29" s="38">
        <v>61507</v>
      </c>
      <c r="H29" s="38">
        <v>25831</v>
      </c>
      <c r="I29" s="38">
        <v>-99</v>
      </c>
      <c r="J29" s="38">
        <v>-10</v>
      </c>
    </row>
    <row r="30" spans="1:10" ht="15" customHeight="1">
      <c r="A30" s="4"/>
      <c r="B30" s="37" t="s">
        <v>29</v>
      </c>
      <c r="C30" s="38">
        <v>28194</v>
      </c>
      <c r="D30" s="38">
        <v>30964</v>
      </c>
      <c r="E30" s="38">
        <v>59158</v>
      </c>
      <c r="F30" s="38">
        <v>25094</v>
      </c>
      <c r="G30" s="38">
        <v>59189</v>
      </c>
      <c r="H30" s="38">
        <v>25077</v>
      </c>
      <c r="I30" s="38">
        <v>-31</v>
      </c>
      <c r="J30" s="38">
        <v>17</v>
      </c>
    </row>
    <row r="31" spans="1:10" ht="15" customHeight="1">
      <c r="A31" s="4"/>
      <c r="B31" s="37" t="s">
        <v>30</v>
      </c>
      <c r="C31" s="38">
        <v>23506</v>
      </c>
      <c r="D31" s="38">
        <v>25021</v>
      </c>
      <c r="E31" s="38">
        <v>48527</v>
      </c>
      <c r="F31" s="38">
        <v>20454</v>
      </c>
      <c r="G31" s="38">
        <v>48584</v>
      </c>
      <c r="H31" s="38">
        <v>20452</v>
      </c>
      <c r="I31" s="38">
        <v>-57</v>
      </c>
      <c r="J31" s="38">
        <v>2</v>
      </c>
    </row>
    <row r="32" spans="1:10" ht="15" customHeight="1">
      <c r="A32" s="4"/>
      <c r="B32" s="37" t="s">
        <v>31</v>
      </c>
      <c r="C32" s="38">
        <v>14759</v>
      </c>
      <c r="D32" s="38">
        <v>16356</v>
      </c>
      <c r="E32" s="38">
        <v>31115</v>
      </c>
      <c r="F32" s="38">
        <v>13637</v>
      </c>
      <c r="G32" s="38">
        <v>31184</v>
      </c>
      <c r="H32" s="38">
        <v>13646</v>
      </c>
      <c r="I32" s="38">
        <v>-69</v>
      </c>
      <c r="J32" s="38">
        <v>-9</v>
      </c>
    </row>
    <row r="33" spans="1:10" ht="15" customHeight="1">
      <c r="A33" s="4"/>
      <c r="B33" s="37" t="s">
        <v>32</v>
      </c>
      <c r="C33" s="38">
        <v>34579</v>
      </c>
      <c r="D33" s="38">
        <v>36896</v>
      </c>
      <c r="E33" s="38">
        <v>71475</v>
      </c>
      <c r="F33" s="38">
        <v>33650</v>
      </c>
      <c r="G33" s="38">
        <v>71537</v>
      </c>
      <c r="H33" s="38">
        <v>33644</v>
      </c>
      <c r="I33" s="38">
        <v>-62</v>
      </c>
      <c r="J33" s="38">
        <v>6</v>
      </c>
    </row>
    <row r="34" spans="1:10" ht="15" customHeight="1">
      <c r="A34" s="4"/>
      <c r="B34" s="37" t="s">
        <v>33</v>
      </c>
      <c r="C34" s="38">
        <v>10993</v>
      </c>
      <c r="D34" s="38">
        <v>12247</v>
      </c>
      <c r="E34" s="38">
        <v>23240</v>
      </c>
      <c r="F34" s="38">
        <v>11331</v>
      </c>
      <c r="G34" s="38">
        <v>23309</v>
      </c>
      <c r="H34" s="38">
        <v>11361</v>
      </c>
      <c r="I34" s="38">
        <v>-69</v>
      </c>
      <c r="J34" s="38">
        <v>-30</v>
      </c>
    </row>
    <row r="35" spans="1:10" ht="15" customHeight="1">
      <c r="A35" s="4"/>
      <c r="B35" s="37" t="s">
        <v>34</v>
      </c>
      <c r="C35" s="38">
        <v>18264</v>
      </c>
      <c r="D35" s="38">
        <v>20698</v>
      </c>
      <c r="E35" s="38">
        <v>38962</v>
      </c>
      <c r="F35" s="38">
        <v>20154</v>
      </c>
      <c r="G35" s="38">
        <v>38996</v>
      </c>
      <c r="H35" s="38">
        <v>20147</v>
      </c>
      <c r="I35" s="38">
        <v>-34</v>
      </c>
      <c r="J35" s="38">
        <v>7</v>
      </c>
    </row>
    <row r="36" spans="1:10" ht="15" customHeight="1">
      <c r="A36" s="4"/>
      <c r="B36" s="37" t="s">
        <v>35</v>
      </c>
      <c r="C36" s="38">
        <v>27564</v>
      </c>
      <c r="D36" s="38">
        <v>30523</v>
      </c>
      <c r="E36" s="38">
        <v>58087</v>
      </c>
      <c r="F36" s="38">
        <v>24711</v>
      </c>
      <c r="G36" s="38">
        <v>58116</v>
      </c>
      <c r="H36" s="38">
        <v>24714</v>
      </c>
      <c r="I36" s="38">
        <v>-29</v>
      </c>
      <c r="J36" s="38">
        <v>-3</v>
      </c>
    </row>
    <row r="37" spans="1:10" ht="15" customHeight="1">
      <c r="A37" s="4"/>
      <c r="B37" s="37" t="s">
        <v>36</v>
      </c>
      <c r="C37" s="38">
        <v>50483</v>
      </c>
      <c r="D37" s="38">
        <v>55138</v>
      </c>
      <c r="E37" s="38">
        <v>105621</v>
      </c>
      <c r="F37" s="38">
        <v>47405</v>
      </c>
      <c r="G37" s="38">
        <v>105623</v>
      </c>
      <c r="H37" s="38">
        <v>47370</v>
      </c>
      <c r="I37" s="38">
        <v>-2</v>
      </c>
      <c r="J37" s="38">
        <v>35</v>
      </c>
    </row>
    <row r="38" spans="1:10" ht="15" customHeight="1">
      <c r="A38" s="4"/>
      <c r="B38" s="37" t="s">
        <v>37</v>
      </c>
      <c r="C38" s="38">
        <v>53519</v>
      </c>
      <c r="D38" s="38">
        <v>57435</v>
      </c>
      <c r="E38" s="38">
        <v>110954</v>
      </c>
      <c r="F38" s="38">
        <v>50069</v>
      </c>
      <c r="G38" s="38">
        <v>110987</v>
      </c>
      <c r="H38" s="38">
        <v>50043</v>
      </c>
      <c r="I38" s="38">
        <v>-33</v>
      </c>
      <c r="J38" s="38">
        <v>26</v>
      </c>
    </row>
    <row r="39" spans="1:10" ht="15" customHeight="1">
      <c r="A39" s="4"/>
      <c r="B39" s="37" t="s">
        <v>38</v>
      </c>
      <c r="C39" s="38">
        <v>48983</v>
      </c>
      <c r="D39" s="38">
        <v>52891</v>
      </c>
      <c r="E39" s="38">
        <v>101874</v>
      </c>
      <c r="F39" s="38">
        <v>45844</v>
      </c>
      <c r="G39" s="38">
        <v>101836</v>
      </c>
      <c r="H39" s="38">
        <v>45789</v>
      </c>
      <c r="I39" s="38">
        <v>38</v>
      </c>
      <c r="J39" s="38">
        <v>55</v>
      </c>
    </row>
    <row r="40" spans="1:10" ht="15" customHeight="1">
      <c r="A40" s="4"/>
      <c r="B40" s="37" t="s">
        <v>68</v>
      </c>
      <c r="C40" s="38">
        <v>45986</v>
      </c>
      <c r="D40" s="38">
        <v>49988</v>
      </c>
      <c r="E40" s="38">
        <v>95974</v>
      </c>
      <c r="F40" s="38">
        <v>44144</v>
      </c>
      <c r="G40" s="38">
        <v>96013</v>
      </c>
      <c r="H40" s="38">
        <v>44112</v>
      </c>
      <c r="I40" s="38">
        <v>-39</v>
      </c>
      <c r="J40" s="38">
        <v>32</v>
      </c>
    </row>
    <row r="41" spans="1:10" ht="15" customHeight="1">
      <c r="A41" s="4"/>
      <c r="B41" s="37" t="s">
        <v>39</v>
      </c>
      <c r="C41" s="38">
        <v>33943</v>
      </c>
      <c r="D41" s="38">
        <v>37048</v>
      </c>
      <c r="E41" s="38">
        <v>70991</v>
      </c>
      <c r="F41" s="38">
        <v>32722</v>
      </c>
      <c r="G41" s="38">
        <v>70955</v>
      </c>
      <c r="H41" s="38">
        <v>32691</v>
      </c>
      <c r="I41" s="38">
        <v>36</v>
      </c>
      <c r="J41" s="38">
        <v>31</v>
      </c>
    </row>
    <row r="42" spans="1:10" ht="15" customHeight="1">
      <c r="A42" s="4"/>
      <c r="B42" s="37" t="s">
        <v>40</v>
      </c>
      <c r="C42" s="47">
        <v>27844</v>
      </c>
      <c r="D42" s="47">
        <v>30204</v>
      </c>
      <c r="E42" s="47">
        <v>58048</v>
      </c>
      <c r="F42" s="47">
        <v>26053</v>
      </c>
      <c r="G42" s="47">
        <v>58043</v>
      </c>
      <c r="H42" s="47">
        <v>26027</v>
      </c>
      <c r="I42" s="47">
        <v>5</v>
      </c>
      <c r="J42" s="38">
        <v>26</v>
      </c>
    </row>
    <row r="43" spans="1:10" ht="15" customHeight="1">
      <c r="A43" s="4"/>
      <c r="B43" s="48" t="s">
        <v>93</v>
      </c>
      <c r="C43" s="47">
        <v>32309</v>
      </c>
      <c r="D43" s="47">
        <v>35924</v>
      </c>
      <c r="E43" s="47">
        <v>68233</v>
      </c>
      <c r="F43" s="47">
        <v>29803</v>
      </c>
      <c r="G43" s="47">
        <v>68241</v>
      </c>
      <c r="H43" s="47">
        <v>29798</v>
      </c>
      <c r="I43" s="47">
        <v>-8</v>
      </c>
      <c r="J43" s="38">
        <v>5</v>
      </c>
    </row>
    <row r="44" spans="1:10" ht="15" customHeight="1">
      <c r="A44" s="4"/>
      <c r="B44" s="48" t="s">
        <v>94</v>
      </c>
      <c r="C44" s="38">
        <v>12997</v>
      </c>
      <c r="D44" s="38">
        <v>14292</v>
      </c>
      <c r="E44" s="38">
        <v>27289</v>
      </c>
      <c r="F44" s="38">
        <v>11163</v>
      </c>
      <c r="G44" s="38">
        <v>27321</v>
      </c>
      <c r="H44" s="38">
        <v>11154</v>
      </c>
      <c r="I44" s="38">
        <v>-32</v>
      </c>
      <c r="J44" s="38">
        <v>9</v>
      </c>
    </row>
    <row r="45" spans="1:10" ht="15" customHeight="1">
      <c r="A45" s="4"/>
      <c r="B45" s="37" t="s">
        <v>95</v>
      </c>
      <c r="C45" s="38">
        <v>12372</v>
      </c>
      <c r="D45" s="38">
        <v>13283</v>
      </c>
      <c r="E45" s="38">
        <v>25655</v>
      </c>
      <c r="F45" s="38">
        <v>12656</v>
      </c>
      <c r="G45" s="38">
        <v>25691</v>
      </c>
      <c r="H45" s="38">
        <v>12656</v>
      </c>
      <c r="I45" s="38">
        <v>-36</v>
      </c>
      <c r="J45" s="38">
        <v>0</v>
      </c>
    </row>
    <row r="46" spans="1:10" ht="15" customHeight="1">
      <c r="A46" s="4"/>
      <c r="B46" s="37" t="s">
        <v>96</v>
      </c>
      <c r="C46" s="38">
        <v>16147</v>
      </c>
      <c r="D46" s="38">
        <v>18305</v>
      </c>
      <c r="E46" s="38">
        <v>34452</v>
      </c>
      <c r="F46" s="38">
        <v>17786</v>
      </c>
      <c r="G46" s="38">
        <v>34518</v>
      </c>
      <c r="H46" s="38">
        <v>17788</v>
      </c>
      <c r="I46" s="38">
        <v>-66</v>
      </c>
      <c r="J46" s="38">
        <v>-2</v>
      </c>
    </row>
    <row r="47" spans="1:10" ht="15" customHeight="1">
      <c r="A47" s="4"/>
      <c r="B47" s="37" t="s">
        <v>97</v>
      </c>
      <c r="C47" s="38">
        <v>23403</v>
      </c>
      <c r="D47" s="38">
        <v>25976</v>
      </c>
      <c r="E47" s="38">
        <v>49379</v>
      </c>
      <c r="F47" s="38">
        <v>21286</v>
      </c>
      <c r="G47" s="38">
        <v>49430</v>
      </c>
      <c r="H47" s="38">
        <v>21286</v>
      </c>
      <c r="I47" s="38">
        <v>-51</v>
      </c>
      <c r="J47" s="38">
        <v>0</v>
      </c>
    </row>
    <row r="48" spans="1:10" ht="15" customHeight="1">
      <c r="A48" s="4"/>
      <c r="B48" s="37" t="s">
        <v>98</v>
      </c>
      <c r="C48" s="38">
        <v>16185</v>
      </c>
      <c r="D48" s="38">
        <v>18287</v>
      </c>
      <c r="E48" s="38">
        <v>34472</v>
      </c>
      <c r="F48" s="38">
        <v>14352</v>
      </c>
      <c r="G48" s="38">
        <v>34535</v>
      </c>
      <c r="H48" s="38">
        <v>14364</v>
      </c>
      <c r="I48" s="38">
        <v>-63</v>
      </c>
      <c r="J48" s="38">
        <v>-12</v>
      </c>
    </row>
    <row r="49" spans="1:10" ht="15" customHeight="1">
      <c r="A49" s="4"/>
      <c r="B49" s="37" t="s">
        <v>99</v>
      </c>
      <c r="C49" s="38">
        <v>48914</v>
      </c>
      <c r="D49" s="38">
        <v>53052</v>
      </c>
      <c r="E49" s="38">
        <v>101966</v>
      </c>
      <c r="F49" s="38">
        <v>44792</v>
      </c>
      <c r="G49" s="38">
        <v>101975</v>
      </c>
      <c r="H49" s="38">
        <v>44752</v>
      </c>
      <c r="I49" s="38">
        <v>-9</v>
      </c>
      <c r="J49" s="38">
        <v>40</v>
      </c>
    </row>
    <row r="50" spans="1:10" ht="15" customHeight="1" thickBot="1">
      <c r="A50" s="4"/>
      <c r="B50" s="49" t="s">
        <v>100</v>
      </c>
      <c r="C50" s="45">
        <v>23689</v>
      </c>
      <c r="D50" s="45">
        <v>25478</v>
      </c>
      <c r="E50" s="38">
        <v>49167</v>
      </c>
      <c r="F50" s="45">
        <v>21315</v>
      </c>
      <c r="G50" s="45">
        <v>49245</v>
      </c>
      <c r="H50" s="45">
        <v>21328</v>
      </c>
      <c r="I50" s="45">
        <v>-78</v>
      </c>
      <c r="J50" s="38">
        <v>-13</v>
      </c>
    </row>
    <row r="51" spans="1:10" ht="15" customHeight="1" thickTop="1" thickBot="1">
      <c r="A51" s="4"/>
      <c r="B51" s="50" t="s">
        <v>87</v>
      </c>
      <c r="C51" s="51">
        <v>2087045</v>
      </c>
      <c r="D51" s="51">
        <v>2313137</v>
      </c>
      <c r="E51" s="51">
        <v>4400182</v>
      </c>
      <c r="F51" s="51">
        <v>2197048</v>
      </c>
      <c r="G51" s="51">
        <v>4402564</v>
      </c>
      <c r="H51" s="51">
        <v>2197032</v>
      </c>
      <c r="I51" s="51">
        <v>-2382</v>
      </c>
      <c r="J51" s="51">
        <v>16</v>
      </c>
    </row>
    <row r="52" spans="1:10" ht="15" customHeight="1" thickTop="1">
      <c r="A52" s="4"/>
      <c r="B52" s="37" t="s">
        <v>41</v>
      </c>
      <c r="C52" s="38">
        <v>17789</v>
      </c>
      <c r="D52" s="38">
        <v>18579</v>
      </c>
      <c r="E52" s="38">
        <v>36368</v>
      </c>
      <c r="F52" s="38">
        <v>16177</v>
      </c>
      <c r="G52" s="38">
        <v>36390</v>
      </c>
      <c r="H52" s="38">
        <v>16178</v>
      </c>
      <c r="I52" s="38">
        <v>-22</v>
      </c>
      <c r="J52" s="38">
        <v>-1</v>
      </c>
    </row>
    <row r="53" spans="1:10" ht="15" customHeight="1">
      <c r="A53" s="4"/>
      <c r="B53" s="37" t="s">
        <v>42</v>
      </c>
      <c r="C53" s="38">
        <v>14966</v>
      </c>
      <c r="D53" s="38">
        <v>15890</v>
      </c>
      <c r="E53" s="38">
        <v>30856</v>
      </c>
      <c r="F53" s="38">
        <v>13769</v>
      </c>
      <c r="G53" s="38">
        <v>30848</v>
      </c>
      <c r="H53" s="38">
        <v>13744</v>
      </c>
      <c r="I53" s="38">
        <v>8</v>
      </c>
      <c r="J53" s="38">
        <v>25</v>
      </c>
    </row>
    <row r="54" spans="1:10" ht="15" customHeight="1">
      <c r="A54" s="4"/>
      <c r="B54" s="37" t="s">
        <v>43</v>
      </c>
      <c r="C54" s="38">
        <v>22059</v>
      </c>
      <c r="D54" s="38">
        <v>23599</v>
      </c>
      <c r="E54" s="38">
        <v>45658</v>
      </c>
      <c r="F54" s="38">
        <v>20463</v>
      </c>
      <c r="G54" s="38">
        <v>45714</v>
      </c>
      <c r="H54" s="38">
        <v>20470</v>
      </c>
      <c r="I54" s="38">
        <v>-56</v>
      </c>
      <c r="J54" s="38">
        <v>-7</v>
      </c>
    </row>
    <row r="55" spans="1:10" ht="15" customHeight="1">
      <c r="A55" s="4"/>
      <c r="B55" s="37" t="s">
        <v>44</v>
      </c>
      <c r="C55" s="38">
        <v>14061</v>
      </c>
      <c r="D55" s="38">
        <v>14800</v>
      </c>
      <c r="E55" s="38">
        <v>28861</v>
      </c>
      <c r="F55" s="38">
        <v>12503</v>
      </c>
      <c r="G55" s="38">
        <v>28867</v>
      </c>
      <c r="H55" s="38">
        <v>12503</v>
      </c>
      <c r="I55" s="38">
        <v>-6</v>
      </c>
      <c r="J55" s="38">
        <v>0</v>
      </c>
    </row>
    <row r="56" spans="1:10" ht="15" customHeight="1">
      <c r="A56" s="4"/>
      <c r="B56" s="37" t="s">
        <v>45</v>
      </c>
      <c r="C56" s="38">
        <v>15766</v>
      </c>
      <c r="D56" s="38">
        <v>16837</v>
      </c>
      <c r="E56" s="38">
        <v>32603</v>
      </c>
      <c r="F56" s="38">
        <v>13284</v>
      </c>
      <c r="G56" s="38">
        <v>32697</v>
      </c>
      <c r="H56" s="38">
        <v>13317</v>
      </c>
      <c r="I56" s="38">
        <v>-94</v>
      </c>
      <c r="J56" s="38">
        <v>-33</v>
      </c>
    </row>
    <row r="57" spans="1:10" ht="15" customHeight="1">
      <c r="A57" s="4"/>
      <c r="B57" s="37" t="s">
        <v>46</v>
      </c>
      <c r="C57" s="38">
        <v>4397</v>
      </c>
      <c r="D57" s="38">
        <v>4665</v>
      </c>
      <c r="E57" s="38">
        <v>9062</v>
      </c>
      <c r="F57" s="38">
        <v>3574</v>
      </c>
      <c r="G57" s="38">
        <v>9044</v>
      </c>
      <c r="H57" s="38">
        <v>3562</v>
      </c>
      <c r="I57" s="38">
        <v>18</v>
      </c>
      <c r="J57" s="38">
        <v>12</v>
      </c>
    </row>
    <row r="58" spans="1:10" ht="15" customHeight="1">
      <c r="A58" s="4"/>
      <c r="B58" s="37" t="s">
        <v>47</v>
      </c>
      <c r="C58" s="38">
        <v>23636</v>
      </c>
      <c r="D58" s="38">
        <v>24233</v>
      </c>
      <c r="E58" s="38">
        <v>47869</v>
      </c>
      <c r="F58" s="38">
        <v>21185</v>
      </c>
      <c r="G58" s="38">
        <v>47864</v>
      </c>
      <c r="H58" s="38">
        <v>21177</v>
      </c>
      <c r="I58" s="38">
        <v>5</v>
      </c>
      <c r="J58" s="38">
        <v>8</v>
      </c>
    </row>
    <row r="59" spans="1:10" ht="15" customHeight="1">
      <c r="A59" s="4"/>
      <c r="B59" s="37" t="s">
        <v>48</v>
      </c>
      <c r="C59" s="38">
        <v>6211</v>
      </c>
      <c r="D59" s="38">
        <v>6601</v>
      </c>
      <c r="E59" s="38">
        <v>12812</v>
      </c>
      <c r="F59" s="38">
        <v>6368</v>
      </c>
      <c r="G59" s="38">
        <v>12830</v>
      </c>
      <c r="H59" s="38">
        <v>6361</v>
      </c>
      <c r="I59" s="38">
        <v>-18</v>
      </c>
      <c r="J59" s="38">
        <v>7</v>
      </c>
    </row>
    <row r="60" spans="1:10" ht="15" customHeight="1">
      <c r="A60" s="4"/>
      <c r="B60" s="37" t="s">
        <v>49</v>
      </c>
      <c r="C60" s="38">
        <v>12800</v>
      </c>
      <c r="D60" s="38">
        <v>14315</v>
      </c>
      <c r="E60" s="38">
        <v>27115</v>
      </c>
      <c r="F60" s="38">
        <v>13377</v>
      </c>
      <c r="G60" s="38">
        <v>27155</v>
      </c>
      <c r="H60" s="38">
        <v>13370</v>
      </c>
      <c r="I60" s="38">
        <v>-40</v>
      </c>
      <c r="J60" s="38">
        <v>7</v>
      </c>
    </row>
    <row r="61" spans="1:10" ht="15" customHeight="1">
      <c r="A61" s="4"/>
      <c r="B61" s="37" t="s">
        <v>50</v>
      </c>
      <c r="C61" s="38">
        <v>14848</v>
      </c>
      <c r="D61" s="38">
        <v>16424</v>
      </c>
      <c r="E61" s="38">
        <v>31272</v>
      </c>
      <c r="F61" s="38">
        <v>14221</v>
      </c>
      <c r="G61" s="38">
        <v>31282</v>
      </c>
      <c r="H61" s="38">
        <v>14213</v>
      </c>
      <c r="I61" s="38">
        <v>-10</v>
      </c>
      <c r="J61" s="38">
        <v>8</v>
      </c>
    </row>
    <row r="62" spans="1:10" ht="15" customHeight="1">
      <c r="A62" s="4"/>
      <c r="B62" s="37" t="s">
        <v>51</v>
      </c>
      <c r="C62" s="38">
        <v>8869</v>
      </c>
      <c r="D62" s="38">
        <v>9835</v>
      </c>
      <c r="E62" s="38">
        <v>18704</v>
      </c>
      <c r="F62" s="38">
        <v>8493</v>
      </c>
      <c r="G62" s="38">
        <v>18715</v>
      </c>
      <c r="H62" s="38">
        <v>8482</v>
      </c>
      <c r="I62" s="38">
        <v>-11</v>
      </c>
      <c r="J62" s="38">
        <v>11</v>
      </c>
    </row>
    <row r="63" spans="1:10" ht="15" customHeight="1">
      <c r="A63" s="4"/>
      <c r="B63" s="37" t="s">
        <v>52</v>
      </c>
      <c r="C63" s="38">
        <v>3171</v>
      </c>
      <c r="D63" s="38">
        <v>3581</v>
      </c>
      <c r="E63" s="38">
        <v>6752</v>
      </c>
      <c r="F63" s="38">
        <v>3581</v>
      </c>
      <c r="G63" s="38">
        <v>6772</v>
      </c>
      <c r="H63" s="38">
        <v>3583</v>
      </c>
      <c r="I63" s="38">
        <v>-20</v>
      </c>
      <c r="J63" s="38">
        <v>-2</v>
      </c>
    </row>
    <row r="64" spans="1:10" ht="15" customHeight="1">
      <c r="A64" s="4"/>
      <c r="B64" s="37" t="s">
        <v>53</v>
      </c>
      <c r="C64" s="38">
        <v>6937</v>
      </c>
      <c r="D64" s="38">
        <v>7753</v>
      </c>
      <c r="E64" s="38">
        <v>14690</v>
      </c>
      <c r="F64" s="38">
        <v>7200</v>
      </c>
      <c r="G64" s="38">
        <v>14712</v>
      </c>
      <c r="H64" s="38">
        <v>7214</v>
      </c>
      <c r="I64" s="38">
        <v>-22</v>
      </c>
      <c r="J64" s="38">
        <v>-14</v>
      </c>
    </row>
    <row r="65" spans="1:10" ht="15" customHeight="1">
      <c r="A65" s="4"/>
      <c r="B65" s="37" t="s">
        <v>54</v>
      </c>
      <c r="C65" s="38">
        <v>5989</v>
      </c>
      <c r="D65" s="38">
        <v>6648</v>
      </c>
      <c r="E65" s="38">
        <v>12637</v>
      </c>
      <c r="F65" s="38">
        <v>6119</v>
      </c>
      <c r="G65" s="38">
        <v>12665</v>
      </c>
      <c r="H65" s="38">
        <v>6125</v>
      </c>
      <c r="I65" s="38">
        <v>-28</v>
      </c>
      <c r="J65" s="38">
        <v>-6</v>
      </c>
    </row>
    <row r="66" spans="1:10" ht="15" customHeight="1">
      <c r="A66" s="4"/>
      <c r="B66" s="37" t="s">
        <v>101</v>
      </c>
      <c r="C66" s="38">
        <v>14535</v>
      </c>
      <c r="D66" s="38">
        <v>15542</v>
      </c>
      <c r="E66" s="38">
        <v>30077</v>
      </c>
      <c r="F66" s="38">
        <v>12082</v>
      </c>
      <c r="G66" s="38">
        <v>30078</v>
      </c>
      <c r="H66" s="38">
        <v>12063</v>
      </c>
      <c r="I66" s="38">
        <v>-1</v>
      </c>
      <c r="J66" s="38">
        <v>19</v>
      </c>
    </row>
    <row r="67" spans="1:10" ht="15" customHeight="1">
      <c r="A67" s="4"/>
      <c r="B67" s="37" t="s">
        <v>102</v>
      </c>
      <c r="C67" s="38">
        <v>861</v>
      </c>
      <c r="D67" s="38">
        <v>962</v>
      </c>
      <c r="E67" s="38">
        <v>1823</v>
      </c>
      <c r="F67" s="38">
        <v>796</v>
      </c>
      <c r="G67" s="38">
        <v>1830</v>
      </c>
      <c r="H67" s="38">
        <v>802</v>
      </c>
      <c r="I67" s="38">
        <v>-7</v>
      </c>
      <c r="J67" s="38">
        <v>-6</v>
      </c>
    </row>
    <row r="68" spans="1:10" ht="15" customHeight="1">
      <c r="A68" s="4"/>
      <c r="B68" s="37" t="s">
        <v>55</v>
      </c>
      <c r="C68" s="38">
        <v>7507</v>
      </c>
      <c r="D68" s="38">
        <v>7998</v>
      </c>
      <c r="E68" s="38">
        <v>15505</v>
      </c>
      <c r="F68" s="38">
        <v>5811</v>
      </c>
      <c r="G68" s="38">
        <v>15488</v>
      </c>
      <c r="H68" s="38">
        <v>5790</v>
      </c>
      <c r="I68" s="38">
        <v>17</v>
      </c>
      <c r="J68" s="38">
        <v>21</v>
      </c>
    </row>
    <row r="69" spans="1:10" ht="15" customHeight="1">
      <c r="A69" s="4"/>
      <c r="B69" s="37" t="s">
        <v>56</v>
      </c>
      <c r="C69" s="38">
        <v>6489</v>
      </c>
      <c r="D69" s="38">
        <v>7038</v>
      </c>
      <c r="E69" s="38">
        <v>13527</v>
      </c>
      <c r="F69" s="38">
        <v>5089</v>
      </c>
      <c r="G69" s="38">
        <v>13532</v>
      </c>
      <c r="H69" s="38">
        <v>5080</v>
      </c>
      <c r="I69" s="38">
        <v>-5</v>
      </c>
      <c r="J69" s="38">
        <v>9</v>
      </c>
    </row>
    <row r="70" spans="1:10" ht="15" customHeight="1">
      <c r="A70" s="4"/>
      <c r="B70" s="37" t="s">
        <v>57</v>
      </c>
      <c r="C70" s="38">
        <v>9141</v>
      </c>
      <c r="D70" s="38">
        <v>9629</v>
      </c>
      <c r="E70" s="38">
        <v>18770</v>
      </c>
      <c r="F70" s="38">
        <v>7810</v>
      </c>
      <c r="G70" s="38">
        <v>18802</v>
      </c>
      <c r="H70" s="38">
        <v>7818</v>
      </c>
      <c r="I70" s="38">
        <v>-32</v>
      </c>
      <c r="J70" s="38">
        <v>-8</v>
      </c>
    </row>
    <row r="71" spans="1:10" ht="15" customHeight="1">
      <c r="A71" s="4"/>
      <c r="B71" s="37" t="s">
        <v>58</v>
      </c>
      <c r="C71" s="38">
        <v>4724</v>
      </c>
      <c r="D71" s="38">
        <v>5359</v>
      </c>
      <c r="E71" s="38">
        <v>10083</v>
      </c>
      <c r="F71" s="38">
        <v>5340</v>
      </c>
      <c r="G71" s="38">
        <v>10090</v>
      </c>
      <c r="H71" s="38">
        <v>5332</v>
      </c>
      <c r="I71" s="38">
        <v>-7</v>
      </c>
      <c r="J71" s="38">
        <v>8</v>
      </c>
    </row>
    <row r="72" spans="1:10" ht="15" customHeight="1">
      <c r="A72" s="4"/>
      <c r="B72" s="37" t="s">
        <v>59</v>
      </c>
      <c r="C72" s="38">
        <v>3998</v>
      </c>
      <c r="D72" s="38">
        <v>4452</v>
      </c>
      <c r="E72" s="38">
        <v>8450</v>
      </c>
      <c r="F72" s="38">
        <v>4405</v>
      </c>
      <c r="G72" s="38">
        <v>8465</v>
      </c>
      <c r="H72" s="38">
        <v>4402</v>
      </c>
      <c r="I72" s="38">
        <v>-15</v>
      </c>
      <c r="J72" s="38">
        <v>3</v>
      </c>
    </row>
    <row r="73" spans="1:10" ht="15" customHeight="1">
      <c r="A73" s="4"/>
      <c r="B73" s="37" t="s">
        <v>60</v>
      </c>
      <c r="C73" s="38">
        <v>3916</v>
      </c>
      <c r="D73" s="38">
        <v>4415</v>
      </c>
      <c r="E73" s="38">
        <v>8331</v>
      </c>
      <c r="F73" s="38">
        <v>4500</v>
      </c>
      <c r="G73" s="38">
        <v>8345</v>
      </c>
      <c r="H73" s="38">
        <v>4501</v>
      </c>
      <c r="I73" s="38">
        <v>-14</v>
      </c>
      <c r="J73" s="38">
        <v>-1</v>
      </c>
    </row>
    <row r="74" spans="1:10" ht="15" customHeight="1">
      <c r="A74" s="4"/>
      <c r="B74" s="37" t="s">
        <v>61</v>
      </c>
      <c r="C74" s="38">
        <v>7052</v>
      </c>
      <c r="D74" s="38">
        <v>7952</v>
      </c>
      <c r="E74" s="38">
        <v>15004</v>
      </c>
      <c r="F74" s="38">
        <v>8405</v>
      </c>
      <c r="G74" s="38">
        <v>15046</v>
      </c>
      <c r="H74" s="38">
        <v>8406</v>
      </c>
      <c r="I74" s="38">
        <v>-42</v>
      </c>
      <c r="J74" s="38">
        <v>-1</v>
      </c>
    </row>
    <row r="75" spans="1:10" ht="15" customHeight="1">
      <c r="A75" s="4"/>
      <c r="B75" s="37" t="s">
        <v>62</v>
      </c>
      <c r="C75" s="38">
        <v>2300</v>
      </c>
      <c r="D75" s="38">
        <v>2724</v>
      </c>
      <c r="E75" s="38">
        <v>5024</v>
      </c>
      <c r="F75" s="38">
        <v>2609</v>
      </c>
      <c r="G75" s="38">
        <v>5029</v>
      </c>
      <c r="H75" s="38">
        <v>2610</v>
      </c>
      <c r="I75" s="38">
        <v>-5</v>
      </c>
      <c r="J75" s="38">
        <v>-1</v>
      </c>
    </row>
    <row r="76" spans="1:10" ht="15" customHeight="1">
      <c r="A76" s="4"/>
      <c r="B76" s="37" t="s">
        <v>63</v>
      </c>
      <c r="C76" s="38">
        <v>1334</v>
      </c>
      <c r="D76" s="38">
        <v>1523</v>
      </c>
      <c r="E76" s="38">
        <v>2857</v>
      </c>
      <c r="F76" s="38">
        <v>1461</v>
      </c>
      <c r="G76" s="38">
        <v>2869</v>
      </c>
      <c r="H76" s="38">
        <v>1467</v>
      </c>
      <c r="I76" s="38">
        <v>-12</v>
      </c>
      <c r="J76" s="38">
        <v>-6</v>
      </c>
    </row>
    <row r="77" spans="1:10" ht="15" customHeight="1">
      <c r="A77" s="4"/>
      <c r="B77" s="37" t="s">
        <v>103</v>
      </c>
      <c r="C77" s="38">
        <v>10014</v>
      </c>
      <c r="D77" s="38">
        <v>10927</v>
      </c>
      <c r="E77" s="38">
        <v>20941</v>
      </c>
      <c r="F77" s="38">
        <v>10904</v>
      </c>
      <c r="G77" s="38">
        <v>20956</v>
      </c>
      <c r="H77" s="38">
        <v>10897</v>
      </c>
      <c r="I77" s="38">
        <v>-15</v>
      </c>
      <c r="J77" s="38">
        <v>7</v>
      </c>
    </row>
    <row r="78" spans="1:10" ht="15" customHeight="1">
      <c r="A78" s="4"/>
      <c r="B78" s="37" t="s">
        <v>64</v>
      </c>
      <c r="C78" s="38">
        <v>18593</v>
      </c>
      <c r="D78" s="38">
        <v>17706</v>
      </c>
      <c r="E78" s="38">
        <v>36299</v>
      </c>
      <c r="F78" s="38">
        <v>17635</v>
      </c>
      <c r="G78" s="38">
        <v>36364</v>
      </c>
      <c r="H78" s="38">
        <v>17696</v>
      </c>
      <c r="I78" s="38">
        <v>-65</v>
      </c>
      <c r="J78" s="38">
        <v>-61</v>
      </c>
    </row>
    <row r="79" spans="1:10" ht="15" customHeight="1">
      <c r="A79" s="4"/>
      <c r="B79" s="37" t="s">
        <v>104</v>
      </c>
      <c r="C79" s="38">
        <v>8466</v>
      </c>
      <c r="D79" s="38">
        <v>9324</v>
      </c>
      <c r="E79" s="38">
        <v>17790</v>
      </c>
      <c r="F79" s="38">
        <v>8240</v>
      </c>
      <c r="G79" s="38">
        <v>17818</v>
      </c>
      <c r="H79" s="38">
        <v>8247</v>
      </c>
      <c r="I79" s="38">
        <v>-28</v>
      </c>
      <c r="J79" s="38">
        <v>-7</v>
      </c>
    </row>
    <row r="80" spans="1:10" ht="15" customHeight="1">
      <c r="A80" s="4"/>
      <c r="B80" s="37" t="s">
        <v>65</v>
      </c>
      <c r="C80" s="38">
        <v>3110</v>
      </c>
      <c r="D80" s="38">
        <v>3403</v>
      </c>
      <c r="E80" s="38">
        <v>6513</v>
      </c>
      <c r="F80" s="38">
        <v>3004</v>
      </c>
      <c r="G80" s="38">
        <v>6504</v>
      </c>
      <c r="H80" s="38">
        <v>2994</v>
      </c>
      <c r="I80" s="38">
        <v>9</v>
      </c>
      <c r="J80" s="38">
        <v>10</v>
      </c>
    </row>
    <row r="81" spans="1:10" ht="15" customHeight="1">
      <c r="A81" s="4"/>
      <c r="B81" s="37" t="s">
        <v>105</v>
      </c>
      <c r="C81" s="38">
        <v>3430</v>
      </c>
      <c r="D81" s="38">
        <v>3759</v>
      </c>
      <c r="E81" s="38">
        <v>7189</v>
      </c>
      <c r="F81" s="38">
        <v>3173</v>
      </c>
      <c r="G81" s="38">
        <v>7203</v>
      </c>
      <c r="H81" s="38">
        <v>3178</v>
      </c>
      <c r="I81" s="38">
        <v>-14</v>
      </c>
      <c r="J81" s="38">
        <v>-5</v>
      </c>
    </row>
    <row r="82" spans="1:10" ht="15" customHeight="1" thickBot="1">
      <c r="A82" s="4"/>
      <c r="B82" s="37" t="s">
        <v>106</v>
      </c>
      <c r="C82" s="38">
        <v>8029</v>
      </c>
      <c r="D82" s="38">
        <v>8489</v>
      </c>
      <c r="E82" s="38">
        <v>16518</v>
      </c>
      <c r="F82" s="38">
        <v>8415</v>
      </c>
      <c r="G82" s="38">
        <v>16557</v>
      </c>
      <c r="H82" s="38">
        <v>8436</v>
      </c>
      <c r="I82" s="38">
        <v>-39</v>
      </c>
      <c r="J82" s="38">
        <v>-21</v>
      </c>
    </row>
    <row r="83" spans="1:10" ht="15" customHeight="1" thickTop="1" thickBot="1">
      <c r="A83" s="4"/>
      <c r="B83" s="52" t="s">
        <v>107</v>
      </c>
      <c r="C83" s="53">
        <v>284998</v>
      </c>
      <c r="D83" s="53">
        <v>304962</v>
      </c>
      <c r="E83" s="53">
        <v>589960</v>
      </c>
      <c r="F83" s="53">
        <v>269993</v>
      </c>
      <c r="G83" s="53">
        <v>590531</v>
      </c>
      <c r="H83" s="53">
        <v>270018</v>
      </c>
      <c r="I83" s="53">
        <v>-571</v>
      </c>
      <c r="J83" s="53">
        <v>-25</v>
      </c>
    </row>
    <row r="84" spans="1:10" ht="15" customHeight="1" thickTop="1" thickBot="1">
      <c r="A84" s="4"/>
      <c r="B84" s="52" t="s">
        <v>108</v>
      </c>
      <c r="C84" s="53">
        <v>2372043</v>
      </c>
      <c r="D84" s="53">
        <v>2618099</v>
      </c>
      <c r="E84" s="53">
        <v>4990142</v>
      </c>
      <c r="F84" s="53">
        <v>2467041</v>
      </c>
      <c r="G84" s="53">
        <v>4993095</v>
      </c>
      <c r="H84" s="53">
        <v>2467050</v>
      </c>
      <c r="I84" s="53">
        <v>-2953</v>
      </c>
      <c r="J84" s="53">
        <v>-9</v>
      </c>
    </row>
    <row r="85" spans="1:10" ht="15" customHeight="1" thickTop="1">
      <c r="B85" s="23"/>
      <c r="E85" s="34"/>
      <c r="F85" s="34"/>
      <c r="I85" s="34"/>
      <c r="J85" s="34"/>
    </row>
  </sheetData>
  <phoneticPr fontId="3"/>
  <printOptions horizontalCentered="1"/>
  <pageMargins left="0.78740157480314965" right="0.78740157480314965" top="0.98425196850393704" bottom="0.78740157480314965" header="0.78740157480314965" footer="0.51181102362204722"/>
  <pageSetup paperSize="9" scale="81" fitToHeight="0" orientation="portrait" horizontalDpi="300" verticalDpi="300" r:id="rId1"/>
  <headerFooter alignWithMargins="0">
    <oddFooter xml:space="preserve">&amp;C&amp;P / &amp;N 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pageSetUpPr fitToPage="1"/>
  </sheetPr>
  <dimension ref="A1:K85"/>
  <sheetViews>
    <sheetView tabSelected="1" zoomScaleNormal="90" zoomScaleSheetLayoutView="100" workbookViewId="0">
      <selection activeCell="C8" sqref="C8:J84"/>
    </sheetView>
  </sheetViews>
  <sheetFormatPr defaultRowHeight="15" customHeight="1"/>
  <cols>
    <col min="1" max="1" width="9" style="2"/>
    <col min="2" max="2" width="11" style="2" customWidth="1"/>
    <col min="3" max="4" width="11.125" style="2" bestFit="1" customWidth="1"/>
    <col min="5" max="5" width="11.5" style="2" bestFit="1" customWidth="1"/>
    <col min="6" max="6" width="9.75" style="2" customWidth="1"/>
    <col min="7" max="7" width="11.125" style="2" customWidth="1"/>
    <col min="8" max="8" width="9.75" style="2" customWidth="1"/>
    <col min="9" max="10" width="9.25" style="2" customWidth="1"/>
    <col min="11" max="11" width="4.25" style="2" bestFit="1" customWidth="1"/>
    <col min="12" max="16384" width="9" style="2"/>
  </cols>
  <sheetData>
    <row r="1" spans="1:11" ht="15" customHeight="1">
      <c r="A1" s="4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15" customHeight="1">
      <c r="A2" s="1"/>
      <c r="B2" s="35" t="s">
        <v>109</v>
      </c>
      <c r="C2" s="35"/>
      <c r="E2" s="35" t="s">
        <v>115</v>
      </c>
      <c r="G2" s="36"/>
      <c r="H2" s="36"/>
      <c r="I2" s="36"/>
      <c r="J2" s="36"/>
      <c r="K2" s="1"/>
    </row>
    <row r="3" spans="1:11" ht="15" customHeight="1">
      <c r="A3" s="1"/>
      <c r="B3" s="36"/>
      <c r="C3" s="36"/>
      <c r="D3" s="36"/>
      <c r="E3" s="36"/>
      <c r="F3" s="36"/>
      <c r="G3" s="36"/>
      <c r="H3" s="36"/>
      <c r="I3" s="36"/>
      <c r="J3" s="36"/>
      <c r="K3" s="1"/>
    </row>
    <row r="4" spans="1:11" ht="15" customHeight="1">
      <c r="A4" s="1"/>
      <c r="B4" s="36"/>
      <c r="C4" s="36"/>
      <c r="D4" s="36"/>
      <c r="E4" s="36"/>
      <c r="F4" s="36"/>
      <c r="G4" s="36"/>
      <c r="H4" s="36"/>
      <c r="I4" s="36"/>
      <c r="J4" s="36"/>
      <c r="K4" s="1"/>
    </row>
    <row r="5" spans="1:11" ht="15" customHeight="1">
      <c r="A5" s="1"/>
      <c r="B5" s="36"/>
      <c r="C5" s="36"/>
      <c r="D5" s="36"/>
      <c r="E5" s="36"/>
      <c r="F5" s="36"/>
      <c r="G5" s="36"/>
      <c r="H5" s="36"/>
      <c r="I5" s="36"/>
      <c r="J5" s="36"/>
      <c r="K5" s="1"/>
    </row>
    <row r="6" spans="1:11" ht="15" customHeight="1">
      <c r="A6" s="1"/>
      <c r="B6" s="6" t="s">
        <v>66</v>
      </c>
      <c r="C6" s="10" t="s">
        <v>67</v>
      </c>
      <c r="D6" s="11"/>
      <c r="E6" s="12"/>
      <c r="F6" s="7" t="s">
        <v>5</v>
      </c>
      <c r="G6" s="8" t="s">
        <v>2</v>
      </c>
      <c r="H6" s="8" t="s">
        <v>2</v>
      </c>
      <c r="I6" s="8" t="s">
        <v>2</v>
      </c>
      <c r="J6" s="8" t="s">
        <v>2</v>
      </c>
    </row>
    <row r="7" spans="1:11" ht="15" customHeight="1">
      <c r="A7" s="1"/>
      <c r="B7" s="15" t="s">
        <v>91</v>
      </c>
      <c r="C7" s="9" t="s">
        <v>0</v>
      </c>
      <c r="D7" s="9" t="s">
        <v>1</v>
      </c>
      <c r="E7" s="9" t="s">
        <v>3</v>
      </c>
      <c r="F7" s="9"/>
      <c r="G7" s="9" t="s">
        <v>4</v>
      </c>
      <c r="H7" s="9" t="s">
        <v>5</v>
      </c>
      <c r="I7" s="9" t="s">
        <v>6</v>
      </c>
      <c r="J7" s="9" t="s">
        <v>7</v>
      </c>
    </row>
    <row r="8" spans="1:11" ht="15" customHeight="1">
      <c r="A8" s="1"/>
      <c r="B8" s="37" t="s">
        <v>8</v>
      </c>
      <c r="C8" s="38">
        <v>8664</v>
      </c>
      <c r="D8" s="38">
        <v>7248</v>
      </c>
      <c r="E8" s="38">
        <v>15912</v>
      </c>
      <c r="F8" s="38">
        <v>11584</v>
      </c>
      <c r="G8" s="38">
        <v>15930</v>
      </c>
      <c r="H8" s="38">
        <v>11622</v>
      </c>
      <c r="I8" s="38">
        <v>-18</v>
      </c>
      <c r="J8" s="38">
        <v>-38</v>
      </c>
    </row>
    <row r="9" spans="1:11" ht="15" customHeight="1">
      <c r="A9" s="1"/>
      <c r="B9" s="39" t="s">
        <v>9</v>
      </c>
      <c r="C9" s="40">
        <v>682</v>
      </c>
      <c r="D9" s="40">
        <v>509</v>
      </c>
      <c r="E9" s="40">
        <v>1191</v>
      </c>
      <c r="F9" s="40">
        <v>815</v>
      </c>
      <c r="G9" s="40">
        <v>1171</v>
      </c>
      <c r="H9" s="40">
        <v>799</v>
      </c>
      <c r="I9" s="40">
        <v>20</v>
      </c>
      <c r="J9" s="40">
        <v>16</v>
      </c>
    </row>
    <row r="10" spans="1:11" ht="15" customHeight="1">
      <c r="A10" s="1"/>
      <c r="B10" s="41" t="s">
        <v>12</v>
      </c>
      <c r="C10" s="42">
        <v>1073</v>
      </c>
      <c r="D10" s="42">
        <v>557</v>
      </c>
      <c r="E10" s="42">
        <v>1630</v>
      </c>
      <c r="F10" s="42">
        <v>1341</v>
      </c>
      <c r="G10" s="42">
        <v>1636</v>
      </c>
      <c r="H10" s="42">
        <v>1346</v>
      </c>
      <c r="I10" s="42">
        <v>-6</v>
      </c>
      <c r="J10" s="42">
        <v>-5</v>
      </c>
      <c r="K10" s="3"/>
    </row>
    <row r="11" spans="1:11" ht="15" customHeight="1">
      <c r="A11" s="1"/>
      <c r="B11" s="41" t="s">
        <v>70</v>
      </c>
      <c r="C11" s="42">
        <v>464</v>
      </c>
      <c r="D11" s="42">
        <v>384</v>
      </c>
      <c r="E11" s="42">
        <v>848</v>
      </c>
      <c r="F11" s="42">
        <v>578</v>
      </c>
      <c r="G11" s="42">
        <v>841</v>
      </c>
      <c r="H11" s="42">
        <v>577</v>
      </c>
      <c r="I11" s="42">
        <v>7</v>
      </c>
      <c r="J11" s="42">
        <v>1</v>
      </c>
    </row>
    <row r="12" spans="1:11" ht="15" customHeight="1">
      <c r="A12" s="1"/>
      <c r="B12" s="41" t="s">
        <v>10</v>
      </c>
      <c r="C12" s="42">
        <v>2620</v>
      </c>
      <c r="D12" s="43">
        <v>2532</v>
      </c>
      <c r="E12" s="42">
        <v>5152</v>
      </c>
      <c r="F12" s="42">
        <v>3641</v>
      </c>
      <c r="G12" s="42">
        <v>5201</v>
      </c>
      <c r="H12" s="42">
        <v>3691</v>
      </c>
      <c r="I12" s="42">
        <v>-49</v>
      </c>
      <c r="J12" s="42">
        <v>-50</v>
      </c>
    </row>
    <row r="13" spans="1:11" ht="15" customHeight="1">
      <c r="A13" s="1"/>
      <c r="B13" s="41" t="s">
        <v>11</v>
      </c>
      <c r="C13" s="42">
        <v>1083</v>
      </c>
      <c r="D13" s="43">
        <v>937</v>
      </c>
      <c r="E13" s="42">
        <v>2020</v>
      </c>
      <c r="F13" s="42">
        <v>1454</v>
      </c>
      <c r="G13" s="42">
        <v>2008</v>
      </c>
      <c r="H13" s="42">
        <v>1443</v>
      </c>
      <c r="I13" s="42">
        <v>12</v>
      </c>
      <c r="J13" s="42">
        <v>11</v>
      </c>
    </row>
    <row r="14" spans="1:11" ht="15" customHeight="1">
      <c r="A14" s="1"/>
      <c r="B14" s="41" t="s">
        <v>13</v>
      </c>
      <c r="C14" s="42">
        <v>678</v>
      </c>
      <c r="D14" s="43">
        <v>531</v>
      </c>
      <c r="E14" s="42">
        <v>1209</v>
      </c>
      <c r="F14" s="42">
        <v>958</v>
      </c>
      <c r="G14" s="42">
        <v>1244</v>
      </c>
      <c r="H14" s="42">
        <v>996</v>
      </c>
      <c r="I14" s="42">
        <v>-35</v>
      </c>
      <c r="J14" s="42">
        <v>-38</v>
      </c>
    </row>
    <row r="15" spans="1:11" ht="15" customHeight="1">
      <c r="A15" s="1"/>
      <c r="B15" s="44" t="s">
        <v>14</v>
      </c>
      <c r="C15" s="45">
        <v>2064</v>
      </c>
      <c r="D15" s="45">
        <v>1798</v>
      </c>
      <c r="E15" s="46">
        <v>3862</v>
      </c>
      <c r="F15" s="46">
        <v>2797</v>
      </c>
      <c r="G15" s="46">
        <v>3829</v>
      </c>
      <c r="H15" s="46">
        <v>2770</v>
      </c>
      <c r="I15" s="46">
        <v>33</v>
      </c>
      <c r="J15" s="46">
        <v>27</v>
      </c>
    </row>
    <row r="16" spans="1:11" ht="15" customHeight="1">
      <c r="A16" s="1"/>
      <c r="B16" s="37" t="s">
        <v>15</v>
      </c>
      <c r="C16" s="38">
        <v>23669</v>
      </c>
      <c r="D16" s="38">
        <v>21207</v>
      </c>
      <c r="E16" s="38">
        <v>44876</v>
      </c>
      <c r="F16" s="38">
        <v>31687</v>
      </c>
      <c r="G16" s="38">
        <v>44830</v>
      </c>
      <c r="H16" s="38">
        <v>31746</v>
      </c>
      <c r="I16" s="38">
        <v>46</v>
      </c>
      <c r="J16" s="38">
        <v>-59</v>
      </c>
    </row>
    <row r="17" spans="1:11" ht="15" customHeight="1">
      <c r="A17" s="1"/>
      <c r="B17" s="39" t="s">
        <v>16</v>
      </c>
      <c r="C17" s="40">
        <v>6525</v>
      </c>
      <c r="D17" s="40">
        <v>5933</v>
      </c>
      <c r="E17" s="40">
        <v>12458</v>
      </c>
      <c r="F17" s="40">
        <v>8282</v>
      </c>
      <c r="G17" s="40">
        <v>12459</v>
      </c>
      <c r="H17" s="40">
        <v>8332</v>
      </c>
      <c r="I17" s="40">
        <v>-1</v>
      </c>
      <c r="J17" s="40">
        <v>-50</v>
      </c>
    </row>
    <row r="18" spans="1:11" ht="15" customHeight="1">
      <c r="A18" s="1"/>
      <c r="B18" s="41" t="s">
        <v>17</v>
      </c>
      <c r="C18" s="42">
        <v>5705</v>
      </c>
      <c r="D18" s="43">
        <v>5362</v>
      </c>
      <c r="E18" s="42">
        <v>11067</v>
      </c>
      <c r="F18" s="42">
        <v>8432</v>
      </c>
      <c r="G18" s="42">
        <v>11060</v>
      </c>
      <c r="H18" s="42">
        <v>8445</v>
      </c>
      <c r="I18" s="42">
        <v>7</v>
      </c>
      <c r="J18" s="42">
        <v>-13</v>
      </c>
    </row>
    <row r="19" spans="1:11" ht="15" customHeight="1">
      <c r="A19" s="1"/>
      <c r="B19" s="41" t="s">
        <v>18</v>
      </c>
      <c r="C19" s="42">
        <v>3095</v>
      </c>
      <c r="D19" s="43">
        <v>2691</v>
      </c>
      <c r="E19" s="42">
        <v>5786</v>
      </c>
      <c r="F19" s="42">
        <v>4248</v>
      </c>
      <c r="G19" s="42">
        <v>5738</v>
      </c>
      <c r="H19" s="42">
        <v>4201</v>
      </c>
      <c r="I19" s="42">
        <v>48</v>
      </c>
      <c r="J19" s="42">
        <v>47</v>
      </c>
    </row>
    <row r="20" spans="1:11" ht="15" customHeight="1">
      <c r="A20" s="1"/>
      <c r="B20" s="41" t="s">
        <v>19</v>
      </c>
      <c r="C20" s="42">
        <v>3411</v>
      </c>
      <c r="D20" s="43">
        <v>3029</v>
      </c>
      <c r="E20" s="42">
        <v>6440</v>
      </c>
      <c r="F20" s="42">
        <v>4831</v>
      </c>
      <c r="G20" s="42">
        <v>6447</v>
      </c>
      <c r="H20" s="42">
        <v>4833</v>
      </c>
      <c r="I20" s="42">
        <v>-7</v>
      </c>
      <c r="J20" s="42">
        <v>-2</v>
      </c>
    </row>
    <row r="21" spans="1:11" ht="15" customHeight="1">
      <c r="A21" s="1"/>
      <c r="B21" s="41" t="s">
        <v>22</v>
      </c>
      <c r="C21" s="42">
        <v>2333</v>
      </c>
      <c r="D21" s="43">
        <v>1856</v>
      </c>
      <c r="E21" s="42">
        <v>4189</v>
      </c>
      <c r="F21" s="42">
        <v>2789</v>
      </c>
      <c r="G21" s="42">
        <v>4240</v>
      </c>
      <c r="H21" s="42">
        <v>2864</v>
      </c>
      <c r="I21" s="42">
        <v>-51</v>
      </c>
      <c r="J21" s="42">
        <v>-75</v>
      </c>
    </row>
    <row r="22" spans="1:11" ht="15" customHeight="1">
      <c r="A22" s="1"/>
      <c r="B22" s="41" t="s">
        <v>20</v>
      </c>
      <c r="C22" s="42">
        <v>829</v>
      </c>
      <c r="D22" s="43">
        <v>681</v>
      </c>
      <c r="E22" s="42">
        <v>1510</v>
      </c>
      <c r="F22" s="42">
        <v>1044</v>
      </c>
      <c r="G22" s="42">
        <v>1504</v>
      </c>
      <c r="H22" s="42">
        <v>1042</v>
      </c>
      <c r="I22" s="42">
        <v>6</v>
      </c>
      <c r="J22" s="42">
        <v>2</v>
      </c>
    </row>
    <row r="23" spans="1:11" ht="15" customHeight="1">
      <c r="A23" s="1"/>
      <c r="B23" s="44" t="s">
        <v>21</v>
      </c>
      <c r="C23" s="45">
        <v>1771</v>
      </c>
      <c r="D23" s="45">
        <v>1655</v>
      </c>
      <c r="E23" s="46">
        <v>3426</v>
      </c>
      <c r="F23" s="46">
        <v>2061</v>
      </c>
      <c r="G23" s="46">
        <v>3382</v>
      </c>
      <c r="H23" s="46">
        <v>2029</v>
      </c>
      <c r="I23" s="46">
        <v>44</v>
      </c>
      <c r="J23" s="46">
        <v>32</v>
      </c>
    </row>
    <row r="24" spans="1:11" ht="15" customHeight="1">
      <c r="A24" s="1"/>
      <c r="B24" s="37" t="s">
        <v>23</v>
      </c>
      <c r="C24" s="38">
        <v>415</v>
      </c>
      <c r="D24" s="38">
        <v>533</v>
      </c>
      <c r="E24" s="38">
        <v>948</v>
      </c>
      <c r="F24" s="38">
        <v>658</v>
      </c>
      <c r="G24" s="38">
        <v>936</v>
      </c>
      <c r="H24" s="38">
        <v>648</v>
      </c>
      <c r="I24" s="38">
        <v>12</v>
      </c>
      <c r="J24" s="38">
        <v>10</v>
      </c>
    </row>
    <row r="25" spans="1:11" ht="15" customHeight="1">
      <c r="A25" s="1"/>
      <c r="B25" s="37" t="s">
        <v>24</v>
      </c>
      <c r="C25" s="38">
        <v>2381</v>
      </c>
      <c r="D25" s="38">
        <v>3166</v>
      </c>
      <c r="E25" s="38">
        <v>5547</v>
      </c>
      <c r="F25" s="38">
        <v>4181</v>
      </c>
      <c r="G25" s="38">
        <v>5546</v>
      </c>
      <c r="H25" s="38">
        <v>4182</v>
      </c>
      <c r="I25" s="38">
        <v>1</v>
      </c>
      <c r="J25" s="38">
        <v>-1</v>
      </c>
      <c r="K25" s="5"/>
    </row>
    <row r="26" spans="1:11" ht="15" customHeight="1">
      <c r="A26" s="1"/>
      <c r="B26" s="37" t="s">
        <v>25</v>
      </c>
      <c r="C26" s="38">
        <v>460</v>
      </c>
      <c r="D26" s="38">
        <v>299</v>
      </c>
      <c r="E26" s="38">
        <v>759</v>
      </c>
      <c r="F26" s="38">
        <v>600</v>
      </c>
      <c r="G26" s="38">
        <v>737</v>
      </c>
      <c r="H26" s="38">
        <v>580</v>
      </c>
      <c r="I26" s="38">
        <v>22</v>
      </c>
      <c r="J26" s="38">
        <v>20</v>
      </c>
    </row>
    <row r="27" spans="1:11" ht="15" customHeight="1">
      <c r="A27" s="1"/>
      <c r="B27" s="37" t="s">
        <v>26</v>
      </c>
      <c r="C27" s="38">
        <v>975</v>
      </c>
      <c r="D27" s="38">
        <v>787</v>
      </c>
      <c r="E27" s="38">
        <v>1762</v>
      </c>
      <c r="F27" s="38">
        <v>1264</v>
      </c>
      <c r="G27" s="38">
        <v>1753</v>
      </c>
      <c r="H27" s="38">
        <v>1257</v>
      </c>
      <c r="I27" s="38">
        <v>9</v>
      </c>
      <c r="J27" s="38">
        <v>7</v>
      </c>
      <c r="K27" s="5"/>
    </row>
    <row r="28" spans="1:11" ht="15" customHeight="1">
      <c r="A28" s="1"/>
      <c r="B28" s="37" t="s">
        <v>27</v>
      </c>
      <c r="C28" s="38">
        <v>502</v>
      </c>
      <c r="D28" s="38">
        <v>511</v>
      </c>
      <c r="E28" s="38">
        <v>1013</v>
      </c>
      <c r="F28" s="38">
        <v>845</v>
      </c>
      <c r="G28" s="38">
        <v>1016</v>
      </c>
      <c r="H28" s="38">
        <v>853</v>
      </c>
      <c r="I28" s="38">
        <v>-3</v>
      </c>
      <c r="J28" s="38">
        <v>-8</v>
      </c>
    </row>
    <row r="29" spans="1:11" ht="15" customHeight="1">
      <c r="A29" s="1"/>
      <c r="B29" s="37" t="s">
        <v>28</v>
      </c>
      <c r="C29" s="38">
        <v>400</v>
      </c>
      <c r="D29" s="38">
        <v>334</v>
      </c>
      <c r="E29" s="38">
        <v>734</v>
      </c>
      <c r="F29" s="38">
        <v>564</v>
      </c>
      <c r="G29" s="38">
        <v>761</v>
      </c>
      <c r="H29" s="38">
        <v>595</v>
      </c>
      <c r="I29" s="38">
        <v>-27</v>
      </c>
      <c r="J29" s="38">
        <v>-31</v>
      </c>
    </row>
    <row r="30" spans="1:11" ht="15" customHeight="1">
      <c r="A30" s="1"/>
      <c r="B30" s="37" t="s">
        <v>29</v>
      </c>
      <c r="C30" s="38">
        <v>316</v>
      </c>
      <c r="D30" s="38">
        <v>462</v>
      </c>
      <c r="E30" s="38">
        <v>778</v>
      </c>
      <c r="F30" s="38">
        <v>644</v>
      </c>
      <c r="G30" s="38">
        <v>966</v>
      </c>
      <c r="H30" s="38">
        <v>831</v>
      </c>
      <c r="I30" s="38">
        <v>-188</v>
      </c>
      <c r="J30" s="38">
        <v>-187</v>
      </c>
      <c r="K30" s="5"/>
    </row>
    <row r="31" spans="1:11" ht="15" customHeight="1">
      <c r="A31" s="1"/>
      <c r="B31" s="37" t="s">
        <v>30</v>
      </c>
      <c r="C31" s="38">
        <v>285</v>
      </c>
      <c r="D31" s="38">
        <v>417</v>
      </c>
      <c r="E31" s="38">
        <v>702</v>
      </c>
      <c r="F31" s="38">
        <v>549</v>
      </c>
      <c r="G31" s="38">
        <v>675</v>
      </c>
      <c r="H31" s="38">
        <v>526</v>
      </c>
      <c r="I31" s="38">
        <v>27</v>
      </c>
      <c r="J31" s="38">
        <v>23</v>
      </c>
      <c r="K31" s="5"/>
    </row>
    <row r="32" spans="1:11" ht="15" customHeight="1">
      <c r="A32" s="1"/>
      <c r="B32" s="37" t="s">
        <v>31</v>
      </c>
      <c r="C32" s="38">
        <v>203</v>
      </c>
      <c r="D32" s="38">
        <v>216</v>
      </c>
      <c r="E32" s="38">
        <v>419</v>
      </c>
      <c r="F32" s="38">
        <v>339</v>
      </c>
      <c r="G32" s="38">
        <v>421</v>
      </c>
      <c r="H32" s="38">
        <v>338</v>
      </c>
      <c r="I32" s="38">
        <v>-2</v>
      </c>
      <c r="J32" s="38">
        <v>1</v>
      </c>
    </row>
    <row r="33" spans="1:11" ht="15" customHeight="1">
      <c r="A33" s="1"/>
      <c r="B33" s="37" t="s">
        <v>32</v>
      </c>
      <c r="C33" s="38">
        <v>570</v>
      </c>
      <c r="D33" s="38">
        <v>459</v>
      </c>
      <c r="E33" s="38">
        <v>1029</v>
      </c>
      <c r="F33" s="38">
        <v>739</v>
      </c>
      <c r="G33" s="38">
        <v>1027</v>
      </c>
      <c r="H33" s="38">
        <v>741</v>
      </c>
      <c r="I33" s="38">
        <v>2</v>
      </c>
      <c r="J33" s="38">
        <v>-2</v>
      </c>
    </row>
    <row r="34" spans="1:11" ht="15" customHeight="1">
      <c r="A34" s="1"/>
      <c r="B34" s="37" t="s">
        <v>33</v>
      </c>
      <c r="C34" s="38">
        <v>221</v>
      </c>
      <c r="D34" s="38">
        <v>232</v>
      </c>
      <c r="E34" s="38">
        <v>453</v>
      </c>
      <c r="F34" s="38">
        <v>420</v>
      </c>
      <c r="G34" s="38">
        <v>462</v>
      </c>
      <c r="H34" s="38">
        <v>429</v>
      </c>
      <c r="I34" s="38">
        <v>-9</v>
      </c>
      <c r="J34" s="38">
        <v>-9</v>
      </c>
    </row>
    <row r="35" spans="1:11" ht="15" customHeight="1">
      <c r="A35" s="1"/>
      <c r="B35" s="37" t="s">
        <v>34</v>
      </c>
      <c r="C35" s="38">
        <v>261</v>
      </c>
      <c r="D35" s="38">
        <v>143</v>
      </c>
      <c r="E35" s="38">
        <v>404</v>
      </c>
      <c r="F35" s="38">
        <v>312</v>
      </c>
      <c r="G35" s="38">
        <v>434</v>
      </c>
      <c r="H35" s="38">
        <v>343</v>
      </c>
      <c r="I35" s="38">
        <v>-30</v>
      </c>
      <c r="J35" s="38">
        <v>-31</v>
      </c>
    </row>
    <row r="36" spans="1:11" ht="15" customHeight="1">
      <c r="A36" s="1"/>
      <c r="B36" s="37" t="s">
        <v>35</v>
      </c>
      <c r="C36" s="38">
        <v>684</v>
      </c>
      <c r="D36" s="38">
        <v>787</v>
      </c>
      <c r="E36" s="38">
        <v>1471</v>
      </c>
      <c r="F36" s="38">
        <v>1180</v>
      </c>
      <c r="G36" s="38">
        <v>1474</v>
      </c>
      <c r="H36" s="38">
        <v>1186</v>
      </c>
      <c r="I36" s="38">
        <v>-3</v>
      </c>
      <c r="J36" s="38">
        <v>-6</v>
      </c>
    </row>
    <row r="37" spans="1:11" ht="15" customHeight="1">
      <c r="A37" s="1"/>
      <c r="B37" s="37" t="s">
        <v>36</v>
      </c>
      <c r="C37" s="38">
        <v>488</v>
      </c>
      <c r="D37" s="38">
        <v>404</v>
      </c>
      <c r="E37" s="38">
        <v>892</v>
      </c>
      <c r="F37" s="38">
        <v>624</v>
      </c>
      <c r="G37" s="38">
        <v>889</v>
      </c>
      <c r="H37" s="38">
        <v>625</v>
      </c>
      <c r="I37" s="38">
        <v>3</v>
      </c>
      <c r="J37" s="38">
        <v>-1</v>
      </c>
    </row>
    <row r="38" spans="1:11" ht="15" customHeight="1">
      <c r="A38" s="1"/>
      <c r="B38" s="37" t="s">
        <v>37</v>
      </c>
      <c r="C38" s="38">
        <v>661</v>
      </c>
      <c r="D38" s="38">
        <v>528</v>
      </c>
      <c r="E38" s="38">
        <v>1189</v>
      </c>
      <c r="F38" s="38">
        <v>749</v>
      </c>
      <c r="G38" s="38">
        <v>1189</v>
      </c>
      <c r="H38" s="38">
        <v>755</v>
      </c>
      <c r="I38" s="38">
        <v>0</v>
      </c>
      <c r="J38" s="38">
        <v>-6</v>
      </c>
    </row>
    <row r="39" spans="1:11" ht="15" customHeight="1">
      <c r="A39" s="1"/>
      <c r="B39" s="37" t="s">
        <v>38</v>
      </c>
      <c r="C39" s="38">
        <v>706</v>
      </c>
      <c r="D39" s="38">
        <v>475</v>
      </c>
      <c r="E39" s="38">
        <v>1181</v>
      </c>
      <c r="F39" s="38">
        <v>831</v>
      </c>
      <c r="G39" s="38">
        <v>1173</v>
      </c>
      <c r="H39" s="38">
        <v>822</v>
      </c>
      <c r="I39" s="38">
        <v>8</v>
      </c>
      <c r="J39" s="38">
        <v>9</v>
      </c>
    </row>
    <row r="40" spans="1:11" ht="15" customHeight="1">
      <c r="A40" s="1"/>
      <c r="B40" s="37" t="s">
        <v>68</v>
      </c>
      <c r="C40" s="38">
        <v>408</v>
      </c>
      <c r="D40" s="38">
        <v>564</v>
      </c>
      <c r="E40" s="38">
        <v>972</v>
      </c>
      <c r="F40" s="38">
        <v>658</v>
      </c>
      <c r="G40" s="38">
        <v>963</v>
      </c>
      <c r="H40" s="38">
        <v>654</v>
      </c>
      <c r="I40" s="38">
        <v>9</v>
      </c>
      <c r="J40" s="38">
        <v>4</v>
      </c>
    </row>
    <row r="41" spans="1:11" ht="15" customHeight="1">
      <c r="A41" s="1"/>
      <c r="B41" s="37" t="s">
        <v>39</v>
      </c>
      <c r="C41" s="38">
        <v>327</v>
      </c>
      <c r="D41" s="38">
        <v>240</v>
      </c>
      <c r="E41" s="38">
        <v>567</v>
      </c>
      <c r="F41" s="38">
        <v>363</v>
      </c>
      <c r="G41" s="38">
        <v>566</v>
      </c>
      <c r="H41" s="38">
        <v>365</v>
      </c>
      <c r="I41" s="38">
        <v>1</v>
      </c>
      <c r="J41" s="38">
        <v>-2</v>
      </c>
    </row>
    <row r="42" spans="1:11" ht="15" customHeight="1">
      <c r="A42" s="1"/>
      <c r="B42" s="37" t="s">
        <v>40</v>
      </c>
      <c r="C42" s="47">
        <v>626</v>
      </c>
      <c r="D42" s="47">
        <v>608</v>
      </c>
      <c r="E42" s="47">
        <v>1234</v>
      </c>
      <c r="F42" s="47">
        <v>928</v>
      </c>
      <c r="G42" s="47">
        <v>1225</v>
      </c>
      <c r="H42" s="47">
        <v>923</v>
      </c>
      <c r="I42" s="47">
        <v>9</v>
      </c>
      <c r="J42" s="38">
        <v>5</v>
      </c>
    </row>
    <row r="43" spans="1:11" ht="15" customHeight="1">
      <c r="A43" s="1"/>
      <c r="B43" s="48" t="s">
        <v>71</v>
      </c>
      <c r="C43" s="47">
        <v>304</v>
      </c>
      <c r="D43" s="47">
        <v>297</v>
      </c>
      <c r="E43" s="47">
        <v>601</v>
      </c>
      <c r="F43" s="47">
        <v>312</v>
      </c>
      <c r="G43" s="47">
        <v>605</v>
      </c>
      <c r="H43" s="47">
        <v>318</v>
      </c>
      <c r="I43" s="47">
        <v>-4</v>
      </c>
      <c r="J43" s="38">
        <v>-6</v>
      </c>
    </row>
    <row r="44" spans="1:11" ht="15" customHeight="1">
      <c r="A44" s="1"/>
      <c r="B44" s="48" t="s">
        <v>74</v>
      </c>
      <c r="C44" s="38">
        <v>184</v>
      </c>
      <c r="D44" s="38">
        <v>228</v>
      </c>
      <c r="E44" s="38">
        <v>412</v>
      </c>
      <c r="F44" s="38">
        <v>307</v>
      </c>
      <c r="G44" s="38">
        <v>402</v>
      </c>
      <c r="H44" s="38">
        <v>295</v>
      </c>
      <c r="I44" s="38">
        <v>10</v>
      </c>
      <c r="J44" s="38">
        <v>12</v>
      </c>
    </row>
    <row r="45" spans="1:11" ht="15" customHeight="1">
      <c r="A45" s="1"/>
      <c r="B45" s="37" t="s">
        <v>79</v>
      </c>
      <c r="C45" s="38">
        <v>469</v>
      </c>
      <c r="D45" s="38">
        <v>323</v>
      </c>
      <c r="E45" s="38">
        <v>792</v>
      </c>
      <c r="F45" s="38">
        <v>713</v>
      </c>
      <c r="G45" s="38">
        <v>770</v>
      </c>
      <c r="H45" s="38">
        <v>692</v>
      </c>
      <c r="I45" s="38">
        <v>22</v>
      </c>
      <c r="J45" s="38">
        <v>21</v>
      </c>
    </row>
    <row r="46" spans="1:11" ht="15" customHeight="1">
      <c r="A46" s="1"/>
      <c r="B46" s="37" t="s">
        <v>110</v>
      </c>
      <c r="C46" s="38">
        <v>143</v>
      </c>
      <c r="D46" s="38">
        <v>205</v>
      </c>
      <c r="E46" s="38">
        <v>348</v>
      </c>
      <c r="F46" s="38">
        <v>249</v>
      </c>
      <c r="G46" s="38">
        <v>345</v>
      </c>
      <c r="H46" s="38">
        <v>246</v>
      </c>
      <c r="I46" s="38">
        <v>3</v>
      </c>
      <c r="J46" s="38">
        <v>3</v>
      </c>
    </row>
    <row r="47" spans="1:11" ht="15" customHeight="1">
      <c r="A47" s="1"/>
      <c r="B47" s="37" t="s">
        <v>111</v>
      </c>
      <c r="C47" s="38">
        <v>512</v>
      </c>
      <c r="D47" s="38">
        <v>561</v>
      </c>
      <c r="E47" s="38">
        <v>1073</v>
      </c>
      <c r="F47" s="38">
        <v>890</v>
      </c>
      <c r="G47" s="38">
        <v>1061</v>
      </c>
      <c r="H47" s="38">
        <v>882</v>
      </c>
      <c r="I47" s="38">
        <v>12</v>
      </c>
      <c r="J47" s="38">
        <v>8</v>
      </c>
    </row>
    <row r="48" spans="1:11" ht="15" customHeight="1">
      <c r="A48" s="1"/>
      <c r="B48" s="37" t="s">
        <v>112</v>
      </c>
      <c r="C48" s="38">
        <v>114</v>
      </c>
      <c r="D48" s="38">
        <v>236</v>
      </c>
      <c r="E48" s="38">
        <v>350</v>
      </c>
      <c r="F48" s="38">
        <v>295</v>
      </c>
      <c r="G48" s="38">
        <v>342</v>
      </c>
      <c r="H48" s="38">
        <v>287</v>
      </c>
      <c r="I48" s="38">
        <v>8</v>
      </c>
      <c r="J48" s="38">
        <v>8</v>
      </c>
      <c r="K48" s="5"/>
    </row>
    <row r="49" spans="1:11" ht="15" customHeight="1">
      <c r="A49" s="1"/>
      <c r="B49" s="37" t="s">
        <v>83</v>
      </c>
      <c r="C49" s="38">
        <v>997</v>
      </c>
      <c r="D49" s="38">
        <v>835</v>
      </c>
      <c r="E49" s="38">
        <v>1832</v>
      </c>
      <c r="F49" s="38">
        <v>1402</v>
      </c>
      <c r="G49" s="38">
        <v>1848</v>
      </c>
      <c r="H49" s="38">
        <v>1418</v>
      </c>
      <c r="I49" s="38">
        <v>-16</v>
      </c>
      <c r="J49" s="38">
        <v>-16</v>
      </c>
      <c r="K49" s="5"/>
    </row>
    <row r="50" spans="1:11" ht="15" customHeight="1" thickBot="1">
      <c r="A50" s="1"/>
      <c r="B50" s="49" t="s">
        <v>88</v>
      </c>
      <c r="C50" s="45">
        <v>267</v>
      </c>
      <c r="D50" s="45">
        <v>138</v>
      </c>
      <c r="E50" s="38">
        <v>405</v>
      </c>
      <c r="F50" s="45">
        <v>307</v>
      </c>
      <c r="G50" s="45">
        <v>373</v>
      </c>
      <c r="H50" s="45">
        <v>275</v>
      </c>
      <c r="I50" s="45">
        <v>32</v>
      </c>
      <c r="J50" s="38">
        <v>32</v>
      </c>
      <c r="K50" s="5"/>
    </row>
    <row r="51" spans="1:11" ht="15" customHeight="1" thickTop="1" thickBot="1">
      <c r="A51" s="1"/>
      <c r="B51" s="50" t="s">
        <v>89</v>
      </c>
      <c r="C51" s="51">
        <v>46212</v>
      </c>
      <c r="D51" s="51">
        <v>42443</v>
      </c>
      <c r="E51" s="51">
        <v>88655</v>
      </c>
      <c r="F51" s="51">
        <v>64194</v>
      </c>
      <c r="G51" s="51">
        <v>88719</v>
      </c>
      <c r="H51" s="51">
        <v>64434</v>
      </c>
      <c r="I51" s="51">
        <v>-64</v>
      </c>
      <c r="J51" s="51">
        <v>-240</v>
      </c>
      <c r="K51" s="5"/>
    </row>
    <row r="52" spans="1:11" ht="15" customHeight="1" thickTop="1">
      <c r="A52" s="1"/>
      <c r="B52" s="37" t="s">
        <v>41</v>
      </c>
      <c r="C52" s="38">
        <v>386</v>
      </c>
      <c r="D52" s="38">
        <v>234</v>
      </c>
      <c r="E52" s="38">
        <v>620</v>
      </c>
      <c r="F52" s="38">
        <v>491</v>
      </c>
      <c r="G52" s="38">
        <v>602</v>
      </c>
      <c r="H52" s="38">
        <v>473</v>
      </c>
      <c r="I52" s="38">
        <v>18</v>
      </c>
      <c r="J52" s="38">
        <v>18</v>
      </c>
    </row>
    <row r="53" spans="1:11" ht="15" customHeight="1">
      <c r="A53" s="1"/>
      <c r="B53" s="37" t="s">
        <v>42</v>
      </c>
      <c r="C53" s="38">
        <v>158</v>
      </c>
      <c r="D53" s="38">
        <v>150</v>
      </c>
      <c r="E53" s="38">
        <v>308</v>
      </c>
      <c r="F53" s="38">
        <v>210</v>
      </c>
      <c r="G53" s="38">
        <v>305</v>
      </c>
      <c r="H53" s="38">
        <v>207</v>
      </c>
      <c r="I53" s="38">
        <v>3</v>
      </c>
      <c r="J53" s="38">
        <v>3</v>
      </c>
    </row>
    <row r="54" spans="1:11" ht="15" customHeight="1">
      <c r="A54" s="1"/>
      <c r="B54" s="37" t="s">
        <v>43</v>
      </c>
      <c r="C54" s="38">
        <v>441</v>
      </c>
      <c r="D54" s="38">
        <v>398</v>
      </c>
      <c r="E54" s="38">
        <v>839</v>
      </c>
      <c r="F54" s="38">
        <v>491</v>
      </c>
      <c r="G54" s="38">
        <v>835</v>
      </c>
      <c r="H54" s="38">
        <v>487</v>
      </c>
      <c r="I54" s="38">
        <v>4</v>
      </c>
      <c r="J54" s="38">
        <v>4</v>
      </c>
    </row>
    <row r="55" spans="1:11" ht="15" customHeight="1">
      <c r="A55" s="1"/>
      <c r="B55" s="37" t="s">
        <v>44</v>
      </c>
      <c r="C55" s="38">
        <v>252</v>
      </c>
      <c r="D55" s="38">
        <v>135</v>
      </c>
      <c r="E55" s="38">
        <v>387</v>
      </c>
      <c r="F55" s="38">
        <v>307</v>
      </c>
      <c r="G55" s="38">
        <v>397</v>
      </c>
      <c r="H55" s="38">
        <v>318</v>
      </c>
      <c r="I55" s="38">
        <v>-10</v>
      </c>
      <c r="J55" s="38">
        <v>-11</v>
      </c>
    </row>
    <row r="56" spans="1:11" ht="15" customHeight="1">
      <c r="A56" s="1"/>
      <c r="B56" s="37" t="s">
        <v>45</v>
      </c>
      <c r="C56" s="38">
        <v>231</v>
      </c>
      <c r="D56" s="38">
        <v>308</v>
      </c>
      <c r="E56" s="38">
        <v>539</v>
      </c>
      <c r="F56" s="38">
        <v>380</v>
      </c>
      <c r="G56" s="38">
        <v>545</v>
      </c>
      <c r="H56" s="38">
        <v>383</v>
      </c>
      <c r="I56" s="38">
        <v>-6</v>
      </c>
      <c r="J56" s="38">
        <v>-3</v>
      </c>
    </row>
    <row r="57" spans="1:11" ht="15" customHeight="1">
      <c r="A57" s="1"/>
      <c r="B57" s="37" t="s">
        <v>46</v>
      </c>
      <c r="C57" s="38">
        <v>66</v>
      </c>
      <c r="D57" s="38">
        <v>227</v>
      </c>
      <c r="E57" s="38">
        <v>293</v>
      </c>
      <c r="F57" s="38">
        <v>262</v>
      </c>
      <c r="G57" s="38">
        <v>280</v>
      </c>
      <c r="H57" s="38">
        <v>249</v>
      </c>
      <c r="I57" s="38">
        <v>13</v>
      </c>
      <c r="J57" s="38">
        <v>13</v>
      </c>
      <c r="K57" s="5"/>
    </row>
    <row r="58" spans="1:11" ht="15" customHeight="1">
      <c r="A58" s="1"/>
      <c r="B58" s="37" t="s">
        <v>47</v>
      </c>
      <c r="C58" s="38">
        <v>494</v>
      </c>
      <c r="D58" s="38">
        <v>384</v>
      </c>
      <c r="E58" s="38">
        <v>878</v>
      </c>
      <c r="F58" s="38">
        <v>624</v>
      </c>
      <c r="G58" s="38">
        <v>870</v>
      </c>
      <c r="H58" s="38">
        <v>619</v>
      </c>
      <c r="I58" s="38">
        <v>8</v>
      </c>
      <c r="J58" s="38">
        <v>5</v>
      </c>
    </row>
    <row r="59" spans="1:11" ht="15" customHeight="1">
      <c r="A59" s="4"/>
      <c r="B59" s="37" t="s">
        <v>48</v>
      </c>
      <c r="C59" s="38">
        <v>73</v>
      </c>
      <c r="D59" s="38">
        <v>45</v>
      </c>
      <c r="E59" s="38">
        <v>118</v>
      </c>
      <c r="F59" s="38">
        <v>82</v>
      </c>
      <c r="G59" s="38">
        <v>118</v>
      </c>
      <c r="H59" s="38">
        <v>82</v>
      </c>
      <c r="I59" s="38">
        <v>0</v>
      </c>
      <c r="J59" s="38">
        <v>0</v>
      </c>
    </row>
    <row r="60" spans="1:11" ht="15" customHeight="1">
      <c r="A60" s="1"/>
      <c r="B60" s="37" t="s">
        <v>49</v>
      </c>
      <c r="C60" s="38">
        <v>217</v>
      </c>
      <c r="D60" s="38">
        <v>239</v>
      </c>
      <c r="E60" s="38">
        <v>456</v>
      </c>
      <c r="F60" s="38">
        <v>310</v>
      </c>
      <c r="G60" s="38">
        <v>454</v>
      </c>
      <c r="H60" s="38">
        <v>308</v>
      </c>
      <c r="I60" s="38">
        <v>2</v>
      </c>
      <c r="J60" s="38">
        <v>2</v>
      </c>
    </row>
    <row r="61" spans="1:11" ht="15" customHeight="1">
      <c r="A61" s="1"/>
      <c r="B61" s="37" t="s">
        <v>50</v>
      </c>
      <c r="C61" s="38">
        <v>136</v>
      </c>
      <c r="D61" s="38">
        <v>144</v>
      </c>
      <c r="E61" s="38">
        <v>280</v>
      </c>
      <c r="F61" s="38">
        <v>191</v>
      </c>
      <c r="G61" s="38">
        <v>269</v>
      </c>
      <c r="H61" s="38">
        <v>183</v>
      </c>
      <c r="I61" s="38">
        <v>11</v>
      </c>
      <c r="J61" s="38">
        <v>8</v>
      </c>
    </row>
    <row r="62" spans="1:11" ht="15" customHeight="1">
      <c r="A62" s="1"/>
      <c r="B62" s="37" t="s">
        <v>51</v>
      </c>
      <c r="C62" s="38">
        <v>149</v>
      </c>
      <c r="D62" s="38">
        <v>117</v>
      </c>
      <c r="E62" s="38">
        <v>266</v>
      </c>
      <c r="F62" s="38">
        <v>219</v>
      </c>
      <c r="G62" s="38">
        <v>270</v>
      </c>
      <c r="H62" s="38">
        <v>220</v>
      </c>
      <c r="I62" s="38">
        <v>-4</v>
      </c>
      <c r="J62" s="38">
        <v>-1</v>
      </c>
    </row>
    <row r="63" spans="1:11" ht="15" customHeight="1">
      <c r="A63" s="1"/>
      <c r="B63" s="37" t="s">
        <v>52</v>
      </c>
      <c r="C63" s="38">
        <v>203</v>
      </c>
      <c r="D63" s="38">
        <v>28</v>
      </c>
      <c r="E63" s="38">
        <v>231</v>
      </c>
      <c r="F63" s="38">
        <v>207</v>
      </c>
      <c r="G63" s="38">
        <v>236</v>
      </c>
      <c r="H63" s="38">
        <v>211</v>
      </c>
      <c r="I63" s="38">
        <v>-5</v>
      </c>
      <c r="J63" s="38">
        <v>-4</v>
      </c>
    </row>
    <row r="64" spans="1:11" ht="15" customHeight="1">
      <c r="A64" s="1"/>
      <c r="B64" s="37" t="s">
        <v>53</v>
      </c>
      <c r="C64" s="38">
        <v>181</v>
      </c>
      <c r="D64" s="38">
        <v>95</v>
      </c>
      <c r="E64" s="38">
        <v>276</v>
      </c>
      <c r="F64" s="38">
        <v>230</v>
      </c>
      <c r="G64" s="38">
        <v>276</v>
      </c>
      <c r="H64" s="38">
        <v>228</v>
      </c>
      <c r="I64" s="38">
        <v>0</v>
      </c>
      <c r="J64" s="38">
        <v>2</v>
      </c>
    </row>
    <row r="65" spans="1:11" ht="15" customHeight="1">
      <c r="A65" s="1"/>
      <c r="B65" s="37" t="s">
        <v>54</v>
      </c>
      <c r="C65" s="38">
        <v>79</v>
      </c>
      <c r="D65" s="38">
        <v>73</v>
      </c>
      <c r="E65" s="38">
        <v>152</v>
      </c>
      <c r="F65" s="38">
        <v>115</v>
      </c>
      <c r="G65" s="38">
        <v>158</v>
      </c>
      <c r="H65" s="38">
        <v>120</v>
      </c>
      <c r="I65" s="38">
        <v>-6</v>
      </c>
      <c r="J65" s="38">
        <v>-5</v>
      </c>
      <c r="K65" s="5"/>
    </row>
    <row r="66" spans="1:11" ht="15" customHeight="1">
      <c r="A66" s="1"/>
      <c r="B66" s="37" t="s">
        <v>75</v>
      </c>
      <c r="C66" s="38">
        <v>186</v>
      </c>
      <c r="D66" s="38">
        <v>222</v>
      </c>
      <c r="E66" s="38">
        <v>408</v>
      </c>
      <c r="F66" s="38">
        <v>308</v>
      </c>
      <c r="G66" s="38">
        <v>392</v>
      </c>
      <c r="H66" s="38">
        <v>295</v>
      </c>
      <c r="I66" s="38">
        <v>16</v>
      </c>
      <c r="J66" s="38">
        <v>13</v>
      </c>
      <c r="K66" s="5"/>
    </row>
    <row r="67" spans="1:11" ht="15" customHeight="1">
      <c r="A67" s="1"/>
      <c r="B67" s="37" t="s">
        <v>76</v>
      </c>
      <c r="C67" s="38">
        <v>7</v>
      </c>
      <c r="D67" s="38">
        <v>8</v>
      </c>
      <c r="E67" s="38">
        <v>15</v>
      </c>
      <c r="F67" s="38">
        <v>11</v>
      </c>
      <c r="G67" s="38">
        <v>15</v>
      </c>
      <c r="H67" s="38">
        <v>11</v>
      </c>
      <c r="I67" s="38">
        <v>0</v>
      </c>
      <c r="J67" s="38">
        <v>0</v>
      </c>
    </row>
    <row r="68" spans="1:11" ht="15" customHeight="1">
      <c r="A68" s="1"/>
      <c r="B68" s="37" t="s">
        <v>55</v>
      </c>
      <c r="C68" s="38">
        <v>256</v>
      </c>
      <c r="D68" s="38">
        <v>324</v>
      </c>
      <c r="E68" s="38">
        <v>580</v>
      </c>
      <c r="F68" s="38">
        <v>494</v>
      </c>
      <c r="G68" s="38">
        <v>577</v>
      </c>
      <c r="H68" s="38">
        <v>493</v>
      </c>
      <c r="I68" s="38">
        <v>3</v>
      </c>
      <c r="J68" s="38">
        <v>1</v>
      </c>
      <c r="K68" s="5"/>
    </row>
    <row r="69" spans="1:11" ht="15" customHeight="1">
      <c r="A69" s="1"/>
      <c r="B69" s="37" t="s">
        <v>56</v>
      </c>
      <c r="C69" s="38">
        <v>76</v>
      </c>
      <c r="D69" s="38">
        <v>115</v>
      </c>
      <c r="E69" s="38">
        <v>191</v>
      </c>
      <c r="F69" s="38">
        <v>164</v>
      </c>
      <c r="G69" s="38">
        <v>184</v>
      </c>
      <c r="H69" s="38">
        <v>158</v>
      </c>
      <c r="I69" s="38">
        <v>7</v>
      </c>
      <c r="J69" s="38">
        <v>6</v>
      </c>
      <c r="K69" s="5"/>
    </row>
    <row r="70" spans="1:11" ht="15" customHeight="1">
      <c r="A70" s="1"/>
      <c r="B70" s="37" t="s">
        <v>57</v>
      </c>
      <c r="C70" s="38">
        <v>196</v>
      </c>
      <c r="D70" s="38">
        <v>226</v>
      </c>
      <c r="E70" s="38">
        <v>422</v>
      </c>
      <c r="F70" s="38">
        <v>375</v>
      </c>
      <c r="G70" s="38">
        <v>413</v>
      </c>
      <c r="H70" s="38">
        <v>368</v>
      </c>
      <c r="I70" s="38">
        <v>9</v>
      </c>
      <c r="J70" s="38">
        <v>7</v>
      </c>
      <c r="K70" s="5"/>
    </row>
    <row r="71" spans="1:11" ht="15" customHeight="1">
      <c r="A71" s="1"/>
      <c r="B71" s="37" t="s">
        <v>58</v>
      </c>
      <c r="C71" s="38">
        <v>29</v>
      </c>
      <c r="D71" s="38">
        <v>22</v>
      </c>
      <c r="E71" s="38">
        <v>51</v>
      </c>
      <c r="F71" s="38">
        <v>38</v>
      </c>
      <c r="G71" s="38">
        <v>51</v>
      </c>
      <c r="H71" s="38">
        <v>38</v>
      </c>
      <c r="I71" s="38">
        <v>0</v>
      </c>
      <c r="J71" s="38">
        <v>0</v>
      </c>
      <c r="K71" s="5"/>
    </row>
    <row r="72" spans="1:11" ht="15" customHeight="1">
      <c r="A72" s="1"/>
      <c r="B72" s="37" t="s">
        <v>59</v>
      </c>
      <c r="C72" s="38">
        <v>11</v>
      </c>
      <c r="D72" s="38">
        <v>17</v>
      </c>
      <c r="E72" s="38">
        <v>28</v>
      </c>
      <c r="F72" s="38">
        <v>21</v>
      </c>
      <c r="G72" s="38">
        <v>28</v>
      </c>
      <c r="H72" s="38">
        <v>22</v>
      </c>
      <c r="I72" s="38">
        <v>0</v>
      </c>
      <c r="J72" s="38">
        <v>-1</v>
      </c>
    </row>
    <row r="73" spans="1:11" ht="15" customHeight="1">
      <c r="A73" s="1"/>
      <c r="B73" s="37" t="s">
        <v>60</v>
      </c>
      <c r="C73" s="38">
        <v>54</v>
      </c>
      <c r="D73" s="38">
        <v>44</v>
      </c>
      <c r="E73" s="38">
        <v>98</v>
      </c>
      <c r="F73" s="38">
        <v>84</v>
      </c>
      <c r="G73" s="38">
        <v>94</v>
      </c>
      <c r="H73" s="38">
        <v>80</v>
      </c>
      <c r="I73" s="38">
        <v>4</v>
      </c>
      <c r="J73" s="38">
        <v>4</v>
      </c>
    </row>
    <row r="74" spans="1:11" ht="15" customHeight="1">
      <c r="A74" s="1"/>
      <c r="B74" s="37" t="s">
        <v>61</v>
      </c>
      <c r="C74" s="38">
        <v>67</v>
      </c>
      <c r="D74" s="38">
        <v>70</v>
      </c>
      <c r="E74" s="38">
        <v>137</v>
      </c>
      <c r="F74" s="38">
        <v>106</v>
      </c>
      <c r="G74" s="38">
        <v>137</v>
      </c>
      <c r="H74" s="38">
        <v>103</v>
      </c>
      <c r="I74" s="38">
        <v>0</v>
      </c>
      <c r="J74" s="38">
        <v>3</v>
      </c>
    </row>
    <row r="75" spans="1:11" ht="15" customHeight="1">
      <c r="A75" s="1"/>
      <c r="B75" s="37" t="s">
        <v>62</v>
      </c>
      <c r="C75" s="38">
        <v>12</v>
      </c>
      <c r="D75" s="38">
        <v>15</v>
      </c>
      <c r="E75" s="38">
        <v>27</v>
      </c>
      <c r="F75" s="38">
        <v>17</v>
      </c>
      <c r="G75" s="38">
        <v>26</v>
      </c>
      <c r="H75" s="38">
        <v>16</v>
      </c>
      <c r="I75" s="38">
        <v>1</v>
      </c>
      <c r="J75" s="38">
        <v>1</v>
      </c>
      <c r="K75" s="5"/>
    </row>
    <row r="76" spans="1:11" ht="15" customHeight="1">
      <c r="A76" s="1"/>
      <c r="B76" s="37" t="s">
        <v>63</v>
      </c>
      <c r="C76" s="38">
        <v>1</v>
      </c>
      <c r="D76" s="38">
        <v>3</v>
      </c>
      <c r="E76" s="38">
        <v>4</v>
      </c>
      <c r="F76" s="38">
        <v>3</v>
      </c>
      <c r="G76" s="38">
        <v>4</v>
      </c>
      <c r="H76" s="38">
        <v>3</v>
      </c>
      <c r="I76" s="38">
        <v>0</v>
      </c>
      <c r="J76" s="38">
        <v>0</v>
      </c>
    </row>
    <row r="77" spans="1:11" ht="15" customHeight="1">
      <c r="A77" s="1"/>
      <c r="B77" s="37" t="s">
        <v>113</v>
      </c>
      <c r="C77" s="38">
        <v>129</v>
      </c>
      <c r="D77" s="38">
        <v>104</v>
      </c>
      <c r="E77" s="38">
        <v>233</v>
      </c>
      <c r="F77" s="38">
        <v>215</v>
      </c>
      <c r="G77" s="38">
        <v>232</v>
      </c>
      <c r="H77" s="38">
        <v>214</v>
      </c>
      <c r="I77" s="38">
        <v>1</v>
      </c>
      <c r="J77" s="38">
        <v>1</v>
      </c>
      <c r="K77" s="5"/>
    </row>
    <row r="78" spans="1:11" ht="15" customHeight="1">
      <c r="A78" s="1"/>
      <c r="B78" s="37" t="s">
        <v>64</v>
      </c>
      <c r="C78" s="38">
        <v>922</v>
      </c>
      <c r="D78" s="38">
        <v>502</v>
      </c>
      <c r="E78" s="38">
        <v>1424</v>
      </c>
      <c r="F78" s="38">
        <v>1161</v>
      </c>
      <c r="G78" s="38">
        <v>1412</v>
      </c>
      <c r="H78" s="38">
        <v>1148</v>
      </c>
      <c r="I78" s="38">
        <v>12</v>
      </c>
      <c r="J78" s="38">
        <v>13</v>
      </c>
    </row>
    <row r="79" spans="1:11" ht="15" customHeight="1">
      <c r="A79" s="1"/>
      <c r="B79" s="37" t="s">
        <v>114</v>
      </c>
      <c r="C79" s="38">
        <v>111</v>
      </c>
      <c r="D79" s="38">
        <v>75</v>
      </c>
      <c r="E79" s="38">
        <v>186</v>
      </c>
      <c r="F79" s="38">
        <v>156</v>
      </c>
      <c r="G79" s="38">
        <v>181</v>
      </c>
      <c r="H79" s="38">
        <v>151</v>
      </c>
      <c r="I79" s="38">
        <v>5</v>
      </c>
      <c r="J79" s="38">
        <v>5</v>
      </c>
      <c r="K79" s="5"/>
    </row>
    <row r="80" spans="1:11" ht="15" customHeight="1">
      <c r="A80" s="1"/>
      <c r="B80" s="37" t="s">
        <v>65</v>
      </c>
      <c r="C80" s="38">
        <v>55</v>
      </c>
      <c r="D80" s="38">
        <v>45</v>
      </c>
      <c r="E80" s="38">
        <v>100</v>
      </c>
      <c r="F80" s="38">
        <v>81</v>
      </c>
      <c r="G80" s="38">
        <v>102</v>
      </c>
      <c r="H80" s="38">
        <v>83</v>
      </c>
      <c r="I80" s="38">
        <v>-2</v>
      </c>
      <c r="J80" s="38">
        <v>-2</v>
      </c>
    </row>
    <row r="81" spans="1:11" ht="15" customHeight="1">
      <c r="A81" s="1"/>
      <c r="B81" s="37" t="s">
        <v>77</v>
      </c>
      <c r="C81" s="38">
        <v>25</v>
      </c>
      <c r="D81" s="38">
        <v>23</v>
      </c>
      <c r="E81" s="38">
        <v>48</v>
      </c>
      <c r="F81" s="38">
        <v>44</v>
      </c>
      <c r="G81" s="38">
        <v>48</v>
      </c>
      <c r="H81" s="38">
        <v>44</v>
      </c>
      <c r="I81" s="38">
        <v>0</v>
      </c>
      <c r="J81" s="38">
        <v>0</v>
      </c>
      <c r="K81" s="5"/>
    </row>
    <row r="82" spans="1:11" ht="15" customHeight="1" thickBot="1">
      <c r="A82" s="1"/>
      <c r="B82" s="37" t="s">
        <v>78</v>
      </c>
      <c r="C82" s="38">
        <v>136</v>
      </c>
      <c r="D82" s="38">
        <v>69</v>
      </c>
      <c r="E82" s="38">
        <v>205</v>
      </c>
      <c r="F82" s="38">
        <v>160</v>
      </c>
      <c r="G82" s="38">
        <v>245</v>
      </c>
      <c r="H82" s="38">
        <v>200</v>
      </c>
      <c r="I82" s="38">
        <v>-40</v>
      </c>
      <c r="J82" s="38">
        <v>-40</v>
      </c>
    </row>
    <row r="83" spans="1:11" ht="15" customHeight="1" thickTop="1" thickBot="1">
      <c r="A83" s="1"/>
      <c r="B83" s="52" t="s">
        <v>72</v>
      </c>
      <c r="C83" s="53">
        <v>5339</v>
      </c>
      <c r="D83" s="53">
        <v>4461</v>
      </c>
      <c r="E83" s="53">
        <v>9800</v>
      </c>
      <c r="F83" s="53">
        <v>7557</v>
      </c>
      <c r="G83" s="53">
        <v>9756</v>
      </c>
      <c r="H83" s="53">
        <v>7515</v>
      </c>
      <c r="I83" s="53">
        <v>44</v>
      </c>
      <c r="J83" s="53">
        <v>42</v>
      </c>
    </row>
    <row r="84" spans="1:11" ht="15" customHeight="1" thickTop="1" thickBot="1">
      <c r="A84" s="1"/>
      <c r="B84" s="52" t="s">
        <v>73</v>
      </c>
      <c r="C84" s="53">
        <v>51551</v>
      </c>
      <c r="D84" s="53">
        <v>46904</v>
      </c>
      <c r="E84" s="53">
        <v>98455</v>
      </c>
      <c r="F84" s="53">
        <v>71751</v>
      </c>
      <c r="G84" s="53">
        <v>98475</v>
      </c>
      <c r="H84" s="53">
        <v>71949</v>
      </c>
      <c r="I84" s="53">
        <v>-20</v>
      </c>
      <c r="J84" s="53">
        <v>-198</v>
      </c>
      <c r="K84" s="5"/>
    </row>
    <row r="85" spans="1:11" ht="15" customHeight="1" thickTop="1">
      <c r="B85" s="23"/>
    </row>
  </sheetData>
  <phoneticPr fontId="3"/>
  <printOptions horizontalCentered="1"/>
  <pageMargins left="0.78740157480314965" right="0.78740157480314965" top="0.98425196850393704" bottom="0.78740157480314965" header="0.78740157480314965" footer="0.51181102362204722"/>
  <pageSetup paperSize="9" scale="81" fitToHeight="0" orientation="portrait" horizontalDpi="300" verticalDpi="300" r:id="rId1"/>
  <headerFooter alignWithMargins="0">
    <oddFooter xml:space="preserve">&amp;C&amp;P / &amp;N 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K86"/>
  <sheetViews>
    <sheetView tabSelected="1" zoomScaleNormal="90" zoomScaleSheetLayoutView="100" workbookViewId="0">
      <selection activeCell="C8" sqref="C8:J84"/>
    </sheetView>
  </sheetViews>
  <sheetFormatPr defaultRowHeight="15" customHeight="1"/>
  <cols>
    <col min="1" max="1" width="9" style="2"/>
    <col min="2" max="2" width="11" style="2" customWidth="1"/>
    <col min="3" max="4" width="11.125" style="2" bestFit="1" customWidth="1"/>
    <col min="5" max="5" width="11.5" style="2" bestFit="1" customWidth="1"/>
    <col min="6" max="6" width="9.75" style="2" customWidth="1"/>
    <col min="7" max="7" width="11.125" style="2" customWidth="1"/>
    <col min="8" max="8" width="9.75" style="2" customWidth="1"/>
    <col min="9" max="10" width="9.25" style="2" customWidth="1"/>
    <col min="11" max="11" width="4.25" style="2" bestFit="1" customWidth="1"/>
    <col min="12" max="16384" width="9" style="2"/>
  </cols>
  <sheetData>
    <row r="1" spans="1:11" ht="15" customHeight="1">
      <c r="A1" s="4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15" customHeight="1">
      <c r="A2" s="1"/>
      <c r="B2" s="13" t="s">
        <v>86</v>
      </c>
      <c r="C2" s="13"/>
      <c r="D2" s="13" t="str">
        <f>'月報(日本人)'!E2</f>
        <v>令和6年2月末日現在</v>
      </c>
      <c r="E2" s="14"/>
      <c r="F2" s="14"/>
      <c r="G2" s="14"/>
      <c r="H2" s="14"/>
      <c r="I2" s="14"/>
      <c r="J2" s="14"/>
      <c r="K2" s="1"/>
    </row>
    <row r="3" spans="1:11" ht="15" customHeight="1">
      <c r="A3" s="1"/>
      <c r="B3" s="14"/>
      <c r="C3" s="14"/>
      <c r="D3" s="14"/>
      <c r="E3" s="14"/>
      <c r="F3" s="14"/>
      <c r="G3" s="14"/>
      <c r="H3" s="14"/>
      <c r="I3" s="14"/>
      <c r="J3" s="14"/>
      <c r="K3" s="1"/>
    </row>
    <row r="4" spans="1:11" ht="15" customHeight="1">
      <c r="A4" s="1"/>
      <c r="B4" s="14"/>
      <c r="C4" s="14"/>
      <c r="D4" s="14"/>
      <c r="E4" s="14"/>
      <c r="F4" s="14"/>
      <c r="G4" s="14"/>
      <c r="H4" s="14"/>
      <c r="I4" s="14"/>
      <c r="J4" s="14"/>
      <c r="K4" s="1"/>
    </row>
    <row r="5" spans="1:11" ht="15" customHeight="1">
      <c r="A5" s="1"/>
      <c r="B5" s="14"/>
      <c r="C5" s="14"/>
      <c r="D5" s="14"/>
      <c r="E5" s="14"/>
      <c r="F5" s="14"/>
      <c r="G5" s="14"/>
      <c r="H5" s="14"/>
      <c r="I5" s="14"/>
      <c r="J5" s="14"/>
      <c r="K5" s="1"/>
    </row>
    <row r="6" spans="1:11" ht="15" customHeight="1">
      <c r="A6" s="1"/>
      <c r="B6" s="6" t="s">
        <v>66</v>
      </c>
      <c r="C6" s="10" t="s">
        <v>67</v>
      </c>
      <c r="D6" s="11"/>
      <c r="E6" s="12"/>
      <c r="F6" s="7" t="s">
        <v>5</v>
      </c>
      <c r="G6" s="8" t="s">
        <v>2</v>
      </c>
      <c r="H6" s="8" t="s">
        <v>2</v>
      </c>
      <c r="I6" s="8" t="s">
        <v>2</v>
      </c>
      <c r="J6" s="8" t="s">
        <v>2</v>
      </c>
    </row>
    <row r="7" spans="1:11" ht="15" customHeight="1">
      <c r="A7" s="1"/>
      <c r="B7" s="15" t="s">
        <v>69</v>
      </c>
      <c r="C7" s="9" t="s">
        <v>0</v>
      </c>
      <c r="D7" s="9" t="s">
        <v>1</v>
      </c>
      <c r="E7" s="9" t="s">
        <v>3</v>
      </c>
      <c r="F7" s="9"/>
      <c r="G7" s="9" t="s">
        <v>4</v>
      </c>
      <c r="H7" s="9" t="s">
        <v>5</v>
      </c>
      <c r="I7" s="9" t="s">
        <v>6</v>
      </c>
      <c r="J7" s="9" t="s">
        <v>7</v>
      </c>
    </row>
    <row r="8" spans="1:11" ht="15" customHeight="1">
      <c r="A8" s="1"/>
      <c r="B8" s="16" t="s">
        <v>8</v>
      </c>
      <c r="C8" s="25">
        <f>'月報(日本人)'!C8+'月報(外国人) '!C8</f>
        <v>436225</v>
      </c>
      <c r="D8" s="25">
        <f>'月報(日本人)'!D8+'月報(外国人) '!D8</f>
        <v>482507</v>
      </c>
      <c r="E8" s="25">
        <f>'月報(日本人)'!E8+'月報(外国人) '!E8</f>
        <v>918732</v>
      </c>
      <c r="F8" s="25">
        <f>'月報(日本人)'!F8+'月報(外国人) '!F8</f>
        <v>484182</v>
      </c>
      <c r="G8" s="25">
        <f>'月報(日本人)'!G8+'月報(外国人) '!G8</f>
        <v>919987</v>
      </c>
      <c r="H8" s="25">
        <f>'月報(日本人)'!H8+'月報(外国人) '!H8</f>
        <v>484666</v>
      </c>
      <c r="I8" s="25">
        <f>'月報(日本人)'!I8+'月報(外国人) '!I8</f>
        <v>-1255</v>
      </c>
      <c r="J8" s="25">
        <f>'月報(日本人)'!J8+'月報(外国人) '!J8</f>
        <v>-484</v>
      </c>
    </row>
    <row r="9" spans="1:11" ht="15" customHeight="1">
      <c r="A9" s="1"/>
      <c r="B9" s="17" t="s">
        <v>9</v>
      </c>
      <c r="C9" s="27">
        <f>'月報(日本人)'!C9+'月報(外国人) '!C9</f>
        <v>42543</v>
      </c>
      <c r="D9" s="27">
        <f>'月報(日本人)'!D9+'月報(外国人) '!D9</f>
        <v>49410</v>
      </c>
      <c r="E9" s="27">
        <f>'月報(日本人)'!E9+'月報(外国人) '!E9</f>
        <v>91953</v>
      </c>
      <c r="F9" s="27">
        <f>'月報(日本人)'!F9+'月報(外国人) '!F9</f>
        <v>48749</v>
      </c>
      <c r="G9" s="27">
        <f>'月報(日本人)'!G9+'月報(外国人) '!G9</f>
        <v>92107</v>
      </c>
      <c r="H9" s="27">
        <f>'月報(日本人)'!H9+'月報(外国人) '!H9</f>
        <v>48782</v>
      </c>
      <c r="I9" s="27">
        <f>'月報(日本人)'!I9+'月報(外国人) '!I9</f>
        <v>-154</v>
      </c>
      <c r="J9" s="27">
        <f>'月報(日本人)'!J9+'月報(外国人) '!J9</f>
        <v>-33</v>
      </c>
    </row>
    <row r="10" spans="1:11" ht="15" customHeight="1">
      <c r="A10" s="1"/>
      <c r="B10" s="18" t="s">
        <v>12</v>
      </c>
      <c r="C10" s="26">
        <f>'月報(日本人)'!C10+'月報(外国人) '!C10</f>
        <v>38304</v>
      </c>
      <c r="D10" s="26">
        <f>'月報(日本人)'!D10+'月報(外国人) '!D10</f>
        <v>41353</v>
      </c>
      <c r="E10" s="26">
        <f>'月報(日本人)'!E10+'月報(外国人) '!E10</f>
        <v>79657</v>
      </c>
      <c r="F10" s="26">
        <f>'月報(日本人)'!F10+'月報(外国人) '!F10</f>
        <v>40120</v>
      </c>
      <c r="G10" s="26">
        <f>'月報(日本人)'!G10+'月報(外国人) '!G10</f>
        <v>79815</v>
      </c>
      <c r="H10" s="26">
        <f>'月報(日本人)'!H10+'月報(外国人) '!H10</f>
        <v>40180</v>
      </c>
      <c r="I10" s="26">
        <f>'月報(日本人)'!I10+'月報(外国人) '!I10</f>
        <v>-158</v>
      </c>
      <c r="J10" s="26">
        <f>'月報(日本人)'!J10+'月報(外国人) '!J10</f>
        <v>-60</v>
      </c>
      <c r="K10" s="3"/>
    </row>
    <row r="11" spans="1:11" ht="15" customHeight="1">
      <c r="A11" s="1"/>
      <c r="B11" s="18" t="s">
        <v>70</v>
      </c>
      <c r="C11" s="26">
        <f>'月報(日本人)'!C11+'月報(外国人) '!C11</f>
        <v>26412</v>
      </c>
      <c r="D11" s="26">
        <f>'月報(日本人)'!D11+'月報(外国人) '!D11</f>
        <v>28621</v>
      </c>
      <c r="E11" s="26">
        <f>'月報(日本人)'!E11+'月報(外国人) '!E11</f>
        <v>55033</v>
      </c>
      <c r="F11" s="26">
        <f>'月報(日本人)'!F11+'月報(外国人) '!F11</f>
        <v>29471</v>
      </c>
      <c r="G11" s="26">
        <f>'月報(日本人)'!G11+'月報(外国人) '!G11</f>
        <v>55101</v>
      </c>
      <c r="H11" s="26">
        <f>'月報(日本人)'!H11+'月報(外国人) '!H11</f>
        <v>29523</v>
      </c>
      <c r="I11" s="26">
        <f>'月報(日本人)'!I11+'月報(外国人) '!I11</f>
        <v>-68</v>
      </c>
      <c r="J11" s="26">
        <f>'月報(日本人)'!J11+'月報(外国人) '!J11</f>
        <v>-52</v>
      </c>
    </row>
    <row r="12" spans="1:11" ht="15" customHeight="1">
      <c r="A12" s="1"/>
      <c r="B12" s="18" t="s">
        <v>10</v>
      </c>
      <c r="C12" s="26">
        <f>'月報(日本人)'!C12+'月報(外国人) '!C12</f>
        <v>84015</v>
      </c>
      <c r="D12" s="26">
        <f>'月報(日本人)'!D12+'月報(外国人) '!D12</f>
        <v>93658</v>
      </c>
      <c r="E12" s="26">
        <f>'月報(日本人)'!E12+'月報(外国人) '!E12</f>
        <v>177673</v>
      </c>
      <c r="F12" s="26">
        <f>'月報(日本人)'!F12+'月報(外国人) '!F12</f>
        <v>102957</v>
      </c>
      <c r="G12" s="26">
        <f>'月報(日本人)'!G12+'月報(外国人) '!G12</f>
        <v>177881</v>
      </c>
      <c r="H12" s="26">
        <f>'月報(日本人)'!H12+'月報(外国人) '!H12</f>
        <v>103034</v>
      </c>
      <c r="I12" s="26">
        <f>'月報(日本人)'!I12+'月報(外国人) '!I12</f>
        <v>-208</v>
      </c>
      <c r="J12" s="26">
        <f>'月報(日本人)'!J12+'月報(外国人) '!J12</f>
        <v>-77</v>
      </c>
    </row>
    <row r="13" spans="1:11" ht="15" customHeight="1">
      <c r="A13" s="1"/>
      <c r="B13" s="18" t="s">
        <v>11</v>
      </c>
      <c r="C13" s="26">
        <f>'月報(日本人)'!C13+'月報(外国人) '!C13</f>
        <v>98315</v>
      </c>
      <c r="D13" s="26">
        <f>'月報(日本人)'!D13+'月報(外国人) '!D13</f>
        <v>107099</v>
      </c>
      <c r="E13" s="26">
        <f>'月報(日本人)'!E13+'月報(外国人) '!E13</f>
        <v>205414</v>
      </c>
      <c r="F13" s="26">
        <f>'月報(日本人)'!F13+'月報(外国人) '!F13</f>
        <v>103510</v>
      </c>
      <c r="G13" s="26">
        <f>'月報(日本人)'!G13+'月報(外国人) '!G13</f>
        <v>205667</v>
      </c>
      <c r="H13" s="26">
        <f>'月報(日本人)'!H13+'月報(外国人) '!H13</f>
        <v>103602</v>
      </c>
      <c r="I13" s="26">
        <f>'月報(日本人)'!I13+'月報(外国人) '!I13</f>
        <v>-253</v>
      </c>
      <c r="J13" s="26">
        <f>'月報(日本人)'!J13+'月報(外国人) '!J13</f>
        <v>-92</v>
      </c>
    </row>
    <row r="14" spans="1:11" ht="15" customHeight="1">
      <c r="A14" s="1"/>
      <c r="B14" s="18" t="s">
        <v>13</v>
      </c>
      <c r="C14" s="26">
        <f>'月報(日本人)'!C14+'月報(外国人) '!C14</f>
        <v>29797</v>
      </c>
      <c r="D14" s="26">
        <f>'月報(日本人)'!D14+'月報(外国人) '!D14</f>
        <v>33150</v>
      </c>
      <c r="E14" s="26">
        <f>'月報(日本人)'!E14+'月報(外国人) '!E14</f>
        <v>62947</v>
      </c>
      <c r="F14" s="26">
        <f>'月報(日本人)'!F14+'月報(外国人) '!F14</f>
        <v>34320</v>
      </c>
      <c r="G14" s="26">
        <f>'月報(日本人)'!G14+'月報(外国人) '!G14</f>
        <v>63123</v>
      </c>
      <c r="H14" s="26">
        <f>'月報(日本人)'!H14+'月報(外国人) '!H14</f>
        <v>34431</v>
      </c>
      <c r="I14" s="26">
        <f>'月報(日本人)'!I14+'月報(外国人) '!I14</f>
        <v>-176</v>
      </c>
      <c r="J14" s="26">
        <f>'月報(日本人)'!J14+'月報(外国人) '!J14</f>
        <v>-111</v>
      </c>
    </row>
    <row r="15" spans="1:11" ht="15" customHeight="1">
      <c r="A15" s="1"/>
      <c r="B15" s="19" t="s">
        <v>14</v>
      </c>
      <c r="C15" s="29">
        <f>'月報(日本人)'!C15+'月報(外国人) '!C15</f>
        <v>116839</v>
      </c>
      <c r="D15" s="29">
        <f>'月報(日本人)'!D15+'月報(外国人) '!D15</f>
        <v>129216</v>
      </c>
      <c r="E15" s="29">
        <f>'月報(日本人)'!E15+'月報(外国人) '!E15</f>
        <v>246055</v>
      </c>
      <c r="F15" s="29">
        <f>'月報(日本人)'!F15+'月報(外国人) '!F15</f>
        <v>125055</v>
      </c>
      <c r="G15" s="29">
        <f>'月報(日本人)'!G15+'月報(外国人) '!G15</f>
        <v>246293</v>
      </c>
      <c r="H15" s="29">
        <f>'月報(日本人)'!H15+'月報(外国人) '!H15</f>
        <v>125114</v>
      </c>
      <c r="I15" s="29">
        <f>'月報(日本人)'!I15+'月報(外国人) '!I15</f>
        <v>-238</v>
      </c>
      <c r="J15" s="29">
        <f>'月報(日本人)'!J15+'月報(外国人) '!J15</f>
        <v>-59</v>
      </c>
    </row>
    <row r="16" spans="1:11" ht="15" customHeight="1">
      <c r="A16" s="1"/>
      <c r="B16" s="16" t="s">
        <v>15</v>
      </c>
      <c r="C16" s="25">
        <f>'月報(日本人)'!C16+'月報(外国人) '!C16</f>
        <v>755302</v>
      </c>
      <c r="D16" s="25">
        <f>'月報(日本人)'!D16+'月報(外国人) '!D16</f>
        <v>838858</v>
      </c>
      <c r="E16" s="25">
        <f>'月報(日本人)'!E16+'月報(外国人) '!E16</f>
        <v>1594160</v>
      </c>
      <c r="F16" s="25">
        <f>'月報(日本人)'!F16+'月報(外国人) '!F16</f>
        <v>857101</v>
      </c>
      <c r="G16" s="25">
        <f>'月報(日本人)'!G16+'月報(外国人) '!G16</f>
        <v>1593896</v>
      </c>
      <c r="H16" s="25">
        <f>'月報(日本人)'!H16+'月報(外国人) '!H16</f>
        <v>856793</v>
      </c>
      <c r="I16" s="25">
        <f>'月報(日本人)'!I16+'月報(外国人) '!I16</f>
        <v>264</v>
      </c>
      <c r="J16" s="25">
        <f>'月報(日本人)'!J16+'月報(外国人) '!J16</f>
        <v>308</v>
      </c>
    </row>
    <row r="17" spans="1:11" ht="15" customHeight="1">
      <c r="A17" s="1"/>
      <c r="B17" s="17" t="s">
        <v>16</v>
      </c>
      <c r="C17" s="27">
        <f>'月報(日本人)'!C17+'月報(外国人) '!C17</f>
        <v>158323</v>
      </c>
      <c r="D17" s="27">
        <f>'月報(日本人)'!D17+'月報(外国人) '!D17</f>
        <v>167782</v>
      </c>
      <c r="E17" s="27">
        <f>'月報(日本人)'!E17+'月報(外国人) '!E17</f>
        <v>326105</v>
      </c>
      <c r="F17" s="27">
        <f>'月報(日本人)'!F17+'月報(外国人) '!F17</f>
        <v>168038</v>
      </c>
      <c r="G17" s="27">
        <f>'月報(日本人)'!G17+'月報(外国人) '!G17</f>
        <v>325789</v>
      </c>
      <c r="H17" s="27">
        <f>'月報(日本人)'!H17+'月報(外国人) '!H17</f>
        <v>167863</v>
      </c>
      <c r="I17" s="27">
        <f>'月報(日本人)'!I17+'月報(外国人) '!I17</f>
        <v>316</v>
      </c>
      <c r="J17" s="27">
        <f>'月報(日本人)'!J17+'月報(外国人) '!J17</f>
        <v>175</v>
      </c>
    </row>
    <row r="18" spans="1:11" ht="15" customHeight="1">
      <c r="A18" s="1"/>
      <c r="B18" s="18" t="s">
        <v>17</v>
      </c>
      <c r="C18" s="26">
        <f>'月報(日本人)'!C18+'月報(外国人) '!C18</f>
        <v>117254</v>
      </c>
      <c r="D18" s="26">
        <f>'月報(日本人)'!D18+'月報(外国人) '!D18</f>
        <v>124990</v>
      </c>
      <c r="E18" s="26">
        <f>'月報(日本人)'!E18+'月報(外国人) '!E18</f>
        <v>242244</v>
      </c>
      <c r="F18" s="26">
        <f>'月報(日本人)'!F18+'月報(外国人) '!F18</f>
        <v>152550</v>
      </c>
      <c r="G18" s="26">
        <f>'月報(日本人)'!G18+'月報(外国人) '!G18</f>
        <v>242285</v>
      </c>
      <c r="H18" s="26">
        <f>'月報(日本人)'!H18+'月報(外国人) '!H18</f>
        <v>152570</v>
      </c>
      <c r="I18" s="26">
        <f>'月報(日本人)'!I18+'月報(外国人) '!I18</f>
        <v>-41</v>
      </c>
      <c r="J18" s="26">
        <f>'月報(日本人)'!J18+'月報(外国人) '!J18</f>
        <v>-20</v>
      </c>
    </row>
    <row r="19" spans="1:11" ht="15" customHeight="1">
      <c r="A19" s="1"/>
      <c r="B19" s="18" t="s">
        <v>18</v>
      </c>
      <c r="C19" s="26">
        <f>'月報(日本人)'!C19+'月報(外国人) '!C19</f>
        <v>89127</v>
      </c>
      <c r="D19" s="26">
        <f>'月報(日本人)'!D19+'月報(外国人) '!D19</f>
        <v>110092</v>
      </c>
      <c r="E19" s="26">
        <f>'月報(日本人)'!E19+'月報(外国人) '!E19</f>
        <v>199219</v>
      </c>
      <c r="F19" s="26">
        <f>'月報(日本人)'!F19+'月報(外国人) '!F19</f>
        <v>123035</v>
      </c>
      <c r="G19" s="26">
        <f>'月報(日本人)'!G19+'月報(外国人) '!G19</f>
        <v>199118</v>
      </c>
      <c r="H19" s="26">
        <f>'月報(日本人)'!H19+'月報(外国人) '!H19</f>
        <v>122927</v>
      </c>
      <c r="I19" s="26">
        <f>'月報(日本人)'!I19+'月報(外国人) '!I19</f>
        <v>101</v>
      </c>
      <c r="J19" s="26">
        <f>'月報(日本人)'!J19+'月報(外国人) '!J19</f>
        <v>108</v>
      </c>
    </row>
    <row r="20" spans="1:11" ht="15" customHeight="1">
      <c r="A20" s="1"/>
      <c r="B20" s="18" t="s">
        <v>19</v>
      </c>
      <c r="C20" s="26">
        <f>'月報(日本人)'!C20+'月報(外国人) '!C20</f>
        <v>125703</v>
      </c>
      <c r="D20" s="26">
        <f>'月報(日本人)'!D20+'月報(外国人) '!D20</f>
        <v>142426</v>
      </c>
      <c r="E20" s="26">
        <f>'月報(日本人)'!E20+'月報(外国人) '!E20</f>
        <v>268129</v>
      </c>
      <c r="F20" s="26">
        <f>'月報(日本人)'!F20+'月報(外国人) '!F20</f>
        <v>138969</v>
      </c>
      <c r="G20" s="26">
        <f>'月報(日本人)'!G20+'月報(外国人) '!G20</f>
        <v>268202</v>
      </c>
      <c r="H20" s="26">
        <f>'月報(日本人)'!H20+'月報(外国人) '!H20</f>
        <v>138949</v>
      </c>
      <c r="I20" s="26">
        <f>'月報(日本人)'!I20+'月報(外国人) '!I20</f>
        <v>-73</v>
      </c>
      <c r="J20" s="26">
        <f>'月報(日本人)'!J20+'月報(外国人) '!J20</f>
        <v>20</v>
      </c>
    </row>
    <row r="21" spans="1:11" ht="15" customHeight="1">
      <c r="A21" s="1"/>
      <c r="B21" s="18" t="s">
        <v>22</v>
      </c>
      <c r="C21" s="26">
        <f>'月報(日本人)'!C21+'月報(外国人) '!C21</f>
        <v>99678</v>
      </c>
      <c r="D21" s="26">
        <f>'月報(日本人)'!D21+'月報(外国人) '!D21</f>
        <v>109336</v>
      </c>
      <c r="E21" s="26">
        <f>'月報(日本人)'!E21+'月報(外国人) '!E21</f>
        <v>209014</v>
      </c>
      <c r="F21" s="26">
        <f>'月報(日本人)'!F21+'月報(外国人) '!F21</f>
        <v>101195</v>
      </c>
      <c r="G21" s="26">
        <f>'月報(日本人)'!G21+'月報(外国人) '!G21</f>
        <v>209115</v>
      </c>
      <c r="H21" s="26">
        <f>'月報(日本人)'!H21+'月報(外国人) '!H21</f>
        <v>101264</v>
      </c>
      <c r="I21" s="26">
        <f>'月報(日本人)'!I21+'月報(外国人) '!I21</f>
        <v>-101</v>
      </c>
      <c r="J21" s="26">
        <f>'月報(日本人)'!J21+'月報(外国人) '!J21</f>
        <v>-69</v>
      </c>
    </row>
    <row r="22" spans="1:11" ht="15" customHeight="1">
      <c r="A22" s="1"/>
      <c r="B22" s="18" t="s">
        <v>20</v>
      </c>
      <c r="C22" s="26">
        <f>'月報(日本人)'!C22+'月報(外国人) '!C22</f>
        <v>59910</v>
      </c>
      <c r="D22" s="26">
        <f>'月報(日本人)'!D22+'月報(外国人) '!D22</f>
        <v>66620</v>
      </c>
      <c r="E22" s="26">
        <f>'月報(日本人)'!E22+'月報(外国人) '!E22</f>
        <v>126530</v>
      </c>
      <c r="F22" s="26">
        <f>'月報(日本人)'!F22+'月報(外国人) '!F22</f>
        <v>65484</v>
      </c>
      <c r="G22" s="26">
        <f>'月報(日本人)'!G22+'月報(外国人) '!G22</f>
        <v>126538</v>
      </c>
      <c r="H22" s="26">
        <f>'月報(日本人)'!H22+'月報(外国人) '!H22</f>
        <v>65441</v>
      </c>
      <c r="I22" s="26">
        <f>'月報(日本人)'!I22+'月報(外国人) '!I22</f>
        <v>-8</v>
      </c>
      <c r="J22" s="26">
        <f>'月報(日本人)'!J22+'月報(外国人) '!J22</f>
        <v>43</v>
      </c>
    </row>
    <row r="23" spans="1:11" ht="15" customHeight="1">
      <c r="A23" s="1"/>
      <c r="B23" s="19" t="s">
        <v>21</v>
      </c>
      <c r="C23" s="29">
        <f>'月報(日本人)'!C23+'月報(外国人) '!C23</f>
        <v>105307</v>
      </c>
      <c r="D23" s="29">
        <f>'月報(日本人)'!D23+'月報(外国人) '!D23</f>
        <v>117612</v>
      </c>
      <c r="E23" s="29">
        <f>'月報(日本人)'!E23+'月報(外国人) '!E23</f>
        <v>222919</v>
      </c>
      <c r="F23" s="29">
        <f>'月報(日本人)'!F23+'月報(外国人) '!F23</f>
        <v>107830</v>
      </c>
      <c r="G23" s="29">
        <f>'月報(日本人)'!G23+'月報(外国人) '!G23</f>
        <v>222849</v>
      </c>
      <c r="H23" s="29">
        <f>'月報(日本人)'!H23+'月報(外国人) '!H23</f>
        <v>107779</v>
      </c>
      <c r="I23" s="29">
        <f>'月報(日本人)'!I23+'月報(外国人) '!I23</f>
        <v>70</v>
      </c>
      <c r="J23" s="29">
        <f>'月報(日本人)'!J23+'月報(外国人) '!J23</f>
        <v>51</v>
      </c>
    </row>
    <row r="24" spans="1:11" ht="15" customHeight="1">
      <c r="A24" s="1"/>
      <c r="B24" s="16" t="s">
        <v>23</v>
      </c>
      <c r="C24" s="25">
        <f>'月報(日本人)'!C24+'月報(外国人) '!C24</f>
        <v>49405</v>
      </c>
      <c r="D24" s="25">
        <f>'月報(日本人)'!D24+'月報(外国人) '!D24</f>
        <v>56740</v>
      </c>
      <c r="E24" s="25">
        <f>'月報(日本人)'!E24+'月報(外国人) '!E24</f>
        <v>106145</v>
      </c>
      <c r="F24" s="25">
        <f>'月報(日本人)'!F24+'月報(外国人) '!F24</f>
        <v>55284</v>
      </c>
      <c r="G24" s="25">
        <f>'月報(日本人)'!G24+'月報(外国人) '!G24</f>
        <v>106393</v>
      </c>
      <c r="H24" s="25">
        <f>'月報(日本人)'!H24+'月報(外国人) '!H24</f>
        <v>55373</v>
      </c>
      <c r="I24" s="25">
        <f>'月報(日本人)'!I24+'月報(外国人) '!I24</f>
        <v>-248</v>
      </c>
      <c r="J24" s="25">
        <f>'月報(日本人)'!J24+'月報(外国人) '!J24</f>
        <v>-89</v>
      </c>
    </row>
    <row r="25" spans="1:11" ht="15" customHeight="1">
      <c r="A25" s="1"/>
      <c r="B25" s="16" t="s">
        <v>24</v>
      </c>
      <c r="C25" s="25">
        <f>'月報(日本人)'!C25+'月報(外国人) '!C25</f>
        <v>142657</v>
      </c>
      <c r="D25" s="25">
        <f>'月報(日本人)'!D25+'月報(外国人) '!D25</f>
        <v>158111</v>
      </c>
      <c r="E25" s="25">
        <f>'月報(日本人)'!E25+'月報(外国人) '!E25</f>
        <v>300768</v>
      </c>
      <c r="F25" s="25">
        <f>'月報(日本人)'!F25+'月報(外国人) '!F25</f>
        <v>141344</v>
      </c>
      <c r="G25" s="25">
        <f>'月報(日本人)'!G25+'月報(外国人) '!G25</f>
        <v>300913</v>
      </c>
      <c r="H25" s="25">
        <f>'月報(日本人)'!H25+'月報(外国人) '!H25</f>
        <v>141322</v>
      </c>
      <c r="I25" s="25">
        <f>'月報(日本人)'!I25+'月報(外国人) '!I25</f>
        <v>-145</v>
      </c>
      <c r="J25" s="25">
        <f>'月報(日本人)'!J25+'月報(外国人) '!J25</f>
        <v>22</v>
      </c>
      <c r="K25" s="5"/>
    </row>
    <row r="26" spans="1:11" ht="15" customHeight="1">
      <c r="A26" s="1"/>
      <c r="B26" s="16" t="s">
        <v>25</v>
      </c>
      <c r="C26" s="25">
        <f>'月報(日本人)'!C26+'月報(外国人) '!C26</f>
        <v>26138</v>
      </c>
      <c r="D26" s="25">
        <f>'月報(日本人)'!D26+'月報(外国人) '!D26</f>
        <v>28986</v>
      </c>
      <c r="E26" s="25">
        <f>'月報(日本人)'!E26+'月報(外国人) '!E26</f>
        <v>55124</v>
      </c>
      <c r="F26" s="25">
        <f>'月報(日本人)'!F26+'月報(外国人) '!F26</f>
        <v>27684</v>
      </c>
      <c r="G26" s="25">
        <f>'月報(日本人)'!G26+'月報(外国人) '!G26</f>
        <v>55101</v>
      </c>
      <c r="H26" s="25">
        <f>'月報(日本人)'!H26+'月報(外国人) '!H26</f>
        <v>27644</v>
      </c>
      <c r="I26" s="25">
        <f>'月報(日本人)'!I26+'月報(外国人) '!I26</f>
        <v>23</v>
      </c>
      <c r="J26" s="25">
        <f>'月報(日本人)'!J26+'月報(外国人) '!J26</f>
        <v>40</v>
      </c>
    </row>
    <row r="27" spans="1:11" ht="15" customHeight="1">
      <c r="A27" s="1"/>
      <c r="B27" s="16" t="s">
        <v>26</v>
      </c>
      <c r="C27" s="25">
        <f>'月報(日本人)'!C27+'月報(外国人) '!C27</f>
        <v>59563</v>
      </c>
      <c r="D27" s="25">
        <f>'月報(日本人)'!D27+'月報(外国人) '!D27</f>
        <v>65194</v>
      </c>
      <c r="E27" s="25">
        <f>'月報(日本人)'!E27+'月報(外国人) '!E27</f>
        <v>124757</v>
      </c>
      <c r="F27" s="25">
        <f>'月報(日本人)'!F27+'月報(外国人) '!F27</f>
        <v>63833</v>
      </c>
      <c r="G27" s="25">
        <f>'月報(日本人)'!G27+'月報(外国人) '!G27</f>
        <v>124855</v>
      </c>
      <c r="H27" s="25">
        <f>'月報(日本人)'!H27+'月報(外国人) '!H27</f>
        <v>63857</v>
      </c>
      <c r="I27" s="25">
        <f>'月報(日本人)'!I27+'月報(外国人) '!I27</f>
        <v>-98</v>
      </c>
      <c r="J27" s="25">
        <f>'月報(日本人)'!J27+'月報(外国人) '!J27</f>
        <v>-24</v>
      </c>
      <c r="K27" s="5"/>
    </row>
    <row r="28" spans="1:11" ht="15" customHeight="1">
      <c r="A28" s="1"/>
      <c r="B28" s="16" t="s">
        <v>27</v>
      </c>
      <c r="C28" s="25">
        <f>'月報(日本人)'!C28+'月報(外国人) '!C28</f>
        <v>21066</v>
      </c>
      <c r="D28" s="25">
        <f>'月報(日本人)'!D28+'月報(外国人) '!D28</f>
        <v>24200</v>
      </c>
      <c r="E28" s="25">
        <f>'月報(日本人)'!E28+'月報(外国人) '!E28</f>
        <v>45266</v>
      </c>
      <c r="F28" s="25">
        <f>'月報(日本人)'!F28+'月報(外国人) '!F28</f>
        <v>24197</v>
      </c>
      <c r="G28" s="25">
        <f>'月報(日本人)'!G28+'月報(外国人) '!G28</f>
        <v>45332</v>
      </c>
      <c r="H28" s="25">
        <f>'月報(日本人)'!H28+'月報(外国人) '!H28</f>
        <v>24235</v>
      </c>
      <c r="I28" s="25">
        <f>'月報(日本人)'!I28+'月報(外国人) '!I28</f>
        <v>-66</v>
      </c>
      <c r="J28" s="25">
        <f>'月報(日本人)'!J28+'月報(外国人) '!J28</f>
        <v>-38</v>
      </c>
    </row>
    <row r="29" spans="1:11" ht="15" customHeight="1">
      <c r="A29" s="1"/>
      <c r="B29" s="16" t="s">
        <v>28</v>
      </c>
      <c r="C29" s="25">
        <f>'月報(日本人)'!C29+'月報(外国人) '!C29</f>
        <v>29522</v>
      </c>
      <c r="D29" s="25">
        <f>'月報(日本人)'!D29+'月報(外国人) '!D29</f>
        <v>32620</v>
      </c>
      <c r="E29" s="25">
        <f>'月報(日本人)'!E29+'月報(外国人) '!E29</f>
        <v>62142</v>
      </c>
      <c r="F29" s="25">
        <f>'月報(日本人)'!F29+'月報(外国人) '!F29</f>
        <v>26385</v>
      </c>
      <c r="G29" s="25">
        <f>'月報(日本人)'!G29+'月報(外国人) '!G29</f>
        <v>62268</v>
      </c>
      <c r="H29" s="25">
        <f>'月報(日本人)'!H29+'月報(外国人) '!H29</f>
        <v>26426</v>
      </c>
      <c r="I29" s="25">
        <f>'月報(日本人)'!I29+'月報(外国人) '!I29</f>
        <v>-126</v>
      </c>
      <c r="J29" s="25">
        <f>'月報(日本人)'!J29+'月報(外国人) '!J29</f>
        <v>-41</v>
      </c>
    </row>
    <row r="30" spans="1:11" ht="15" customHeight="1">
      <c r="A30" s="1"/>
      <c r="B30" s="16" t="s">
        <v>29</v>
      </c>
      <c r="C30" s="25">
        <f>'月報(日本人)'!C30+'月報(外国人) '!C30</f>
        <v>28510</v>
      </c>
      <c r="D30" s="25">
        <f>'月報(日本人)'!D30+'月報(外国人) '!D30</f>
        <v>31426</v>
      </c>
      <c r="E30" s="25">
        <f>'月報(日本人)'!E30+'月報(外国人) '!E30</f>
        <v>59936</v>
      </c>
      <c r="F30" s="25">
        <f>'月報(日本人)'!F30+'月報(外国人) '!F30</f>
        <v>25738</v>
      </c>
      <c r="G30" s="25">
        <f>'月報(日本人)'!G30+'月報(外国人) '!G30</f>
        <v>60155</v>
      </c>
      <c r="H30" s="25">
        <f>'月報(日本人)'!H30+'月報(外国人) '!H30</f>
        <v>25908</v>
      </c>
      <c r="I30" s="25">
        <f>'月報(日本人)'!I30+'月報(外国人) '!I30</f>
        <v>-219</v>
      </c>
      <c r="J30" s="25">
        <f>'月報(日本人)'!J30+'月報(外国人) '!J30</f>
        <v>-170</v>
      </c>
      <c r="K30" s="5"/>
    </row>
    <row r="31" spans="1:11" ht="15" customHeight="1">
      <c r="A31" s="1"/>
      <c r="B31" s="16" t="s">
        <v>30</v>
      </c>
      <c r="C31" s="25">
        <f>'月報(日本人)'!C31+'月報(外国人) '!C31</f>
        <v>23791</v>
      </c>
      <c r="D31" s="25">
        <f>'月報(日本人)'!D31+'月報(外国人) '!D31</f>
        <v>25438</v>
      </c>
      <c r="E31" s="25">
        <f>'月報(日本人)'!E31+'月報(外国人) '!E31</f>
        <v>49229</v>
      </c>
      <c r="F31" s="25">
        <f>'月報(日本人)'!F31+'月報(外国人) '!F31</f>
        <v>21003</v>
      </c>
      <c r="G31" s="25">
        <f>'月報(日本人)'!G31+'月報(外国人) '!G31</f>
        <v>49259</v>
      </c>
      <c r="H31" s="25">
        <f>'月報(日本人)'!H31+'月報(外国人) '!H31</f>
        <v>20978</v>
      </c>
      <c r="I31" s="25">
        <f>'月報(日本人)'!I31+'月報(外国人) '!I31</f>
        <v>-30</v>
      </c>
      <c r="J31" s="25">
        <f>'月報(日本人)'!J31+'月報(外国人) '!J31</f>
        <v>25</v>
      </c>
      <c r="K31" s="5"/>
    </row>
    <row r="32" spans="1:11" ht="15" customHeight="1">
      <c r="A32" s="1"/>
      <c r="B32" s="16" t="s">
        <v>31</v>
      </c>
      <c r="C32" s="25">
        <f>'月報(日本人)'!C32+'月報(外国人) '!C32</f>
        <v>14962</v>
      </c>
      <c r="D32" s="25">
        <f>'月報(日本人)'!D32+'月報(外国人) '!D32</f>
        <v>16572</v>
      </c>
      <c r="E32" s="25">
        <f>'月報(日本人)'!E32+'月報(外国人) '!E32</f>
        <v>31534</v>
      </c>
      <c r="F32" s="25">
        <f>'月報(日本人)'!F32+'月報(外国人) '!F32</f>
        <v>13976</v>
      </c>
      <c r="G32" s="25">
        <f>'月報(日本人)'!G32+'月報(外国人) '!G32</f>
        <v>31605</v>
      </c>
      <c r="H32" s="25">
        <f>'月報(日本人)'!H32+'月報(外国人) '!H32</f>
        <v>13984</v>
      </c>
      <c r="I32" s="25">
        <f>'月報(日本人)'!I32+'月報(外国人) '!I32</f>
        <v>-71</v>
      </c>
      <c r="J32" s="25">
        <f>'月報(日本人)'!J32+'月報(外国人) '!J32</f>
        <v>-8</v>
      </c>
    </row>
    <row r="33" spans="1:11" ht="15" customHeight="1">
      <c r="A33" s="1"/>
      <c r="B33" s="16" t="s">
        <v>32</v>
      </c>
      <c r="C33" s="25">
        <f>'月報(日本人)'!C33+'月報(外国人) '!C33</f>
        <v>35149</v>
      </c>
      <c r="D33" s="25">
        <f>'月報(日本人)'!D33+'月報(外国人) '!D33</f>
        <v>37355</v>
      </c>
      <c r="E33" s="25">
        <f>'月報(日本人)'!E33+'月報(外国人) '!E33</f>
        <v>72504</v>
      </c>
      <c r="F33" s="25">
        <f>'月報(日本人)'!F33+'月報(外国人) '!F33</f>
        <v>34389</v>
      </c>
      <c r="G33" s="25">
        <f>'月報(日本人)'!G33+'月報(外国人) '!G33</f>
        <v>72564</v>
      </c>
      <c r="H33" s="25">
        <f>'月報(日本人)'!H33+'月報(外国人) '!H33</f>
        <v>34385</v>
      </c>
      <c r="I33" s="25">
        <f>'月報(日本人)'!I33+'月報(外国人) '!I33</f>
        <v>-60</v>
      </c>
      <c r="J33" s="25">
        <f>'月報(日本人)'!J33+'月報(外国人) '!J33</f>
        <v>4</v>
      </c>
    </row>
    <row r="34" spans="1:11" ht="15" customHeight="1">
      <c r="A34" s="1"/>
      <c r="B34" s="16" t="s">
        <v>33</v>
      </c>
      <c r="C34" s="25">
        <f>'月報(日本人)'!C34+'月報(外国人) '!C34</f>
        <v>11214</v>
      </c>
      <c r="D34" s="25">
        <f>'月報(日本人)'!D34+'月報(外国人) '!D34</f>
        <v>12479</v>
      </c>
      <c r="E34" s="25">
        <f>'月報(日本人)'!E34+'月報(外国人) '!E34</f>
        <v>23693</v>
      </c>
      <c r="F34" s="25">
        <f>'月報(日本人)'!F34+'月報(外国人) '!F34</f>
        <v>11751</v>
      </c>
      <c r="G34" s="25">
        <f>'月報(日本人)'!G34+'月報(外国人) '!G34</f>
        <v>23771</v>
      </c>
      <c r="H34" s="25">
        <f>'月報(日本人)'!H34+'月報(外国人) '!H34</f>
        <v>11790</v>
      </c>
      <c r="I34" s="25">
        <f>'月報(日本人)'!I34+'月報(外国人) '!I34</f>
        <v>-78</v>
      </c>
      <c r="J34" s="25">
        <f>'月報(日本人)'!J34+'月報(外国人) '!J34</f>
        <v>-39</v>
      </c>
    </row>
    <row r="35" spans="1:11" ht="15" customHeight="1">
      <c r="A35" s="1"/>
      <c r="B35" s="16" t="s">
        <v>34</v>
      </c>
      <c r="C35" s="25">
        <f>'月報(日本人)'!C35+'月報(外国人) '!C35</f>
        <v>18525</v>
      </c>
      <c r="D35" s="25">
        <f>'月報(日本人)'!D35+'月報(外国人) '!D35</f>
        <v>20841</v>
      </c>
      <c r="E35" s="25">
        <f>'月報(日本人)'!E35+'月報(外国人) '!E35</f>
        <v>39366</v>
      </c>
      <c r="F35" s="25">
        <f>'月報(日本人)'!F35+'月報(外国人) '!F35</f>
        <v>20466</v>
      </c>
      <c r="G35" s="25">
        <f>'月報(日本人)'!G35+'月報(外国人) '!G35</f>
        <v>39430</v>
      </c>
      <c r="H35" s="25">
        <f>'月報(日本人)'!H35+'月報(外国人) '!H35</f>
        <v>20490</v>
      </c>
      <c r="I35" s="25">
        <f>'月報(日本人)'!I35+'月報(外国人) '!I35</f>
        <v>-64</v>
      </c>
      <c r="J35" s="25">
        <f>'月報(日本人)'!J35+'月報(外国人) '!J35</f>
        <v>-24</v>
      </c>
    </row>
    <row r="36" spans="1:11" ht="15" customHeight="1">
      <c r="A36" s="1"/>
      <c r="B36" s="16" t="s">
        <v>35</v>
      </c>
      <c r="C36" s="25">
        <f>'月報(日本人)'!C36+'月報(外国人) '!C36</f>
        <v>28248</v>
      </c>
      <c r="D36" s="25">
        <f>'月報(日本人)'!D36+'月報(外国人) '!D36</f>
        <v>31310</v>
      </c>
      <c r="E36" s="25">
        <f>'月報(日本人)'!E36+'月報(外国人) '!E36</f>
        <v>59558</v>
      </c>
      <c r="F36" s="25">
        <f>'月報(日本人)'!F36+'月報(外国人) '!F36</f>
        <v>25891</v>
      </c>
      <c r="G36" s="25">
        <f>'月報(日本人)'!G36+'月報(外国人) '!G36</f>
        <v>59590</v>
      </c>
      <c r="H36" s="25">
        <f>'月報(日本人)'!H36+'月報(外国人) '!H36</f>
        <v>25900</v>
      </c>
      <c r="I36" s="25">
        <f>'月報(日本人)'!I36+'月報(外国人) '!I36</f>
        <v>-32</v>
      </c>
      <c r="J36" s="25">
        <f>'月報(日本人)'!J36+'月報(外国人) '!J36</f>
        <v>-9</v>
      </c>
    </row>
    <row r="37" spans="1:11" ht="15" customHeight="1">
      <c r="A37" s="1"/>
      <c r="B37" s="16" t="s">
        <v>36</v>
      </c>
      <c r="C37" s="25">
        <f>'月報(日本人)'!C37+'月報(外国人) '!C37</f>
        <v>50971</v>
      </c>
      <c r="D37" s="25">
        <f>'月報(日本人)'!D37+'月報(外国人) '!D37</f>
        <v>55542</v>
      </c>
      <c r="E37" s="25">
        <f>'月報(日本人)'!E37+'月報(外国人) '!E37</f>
        <v>106513</v>
      </c>
      <c r="F37" s="25">
        <f>'月報(日本人)'!F37+'月報(外国人) '!F37</f>
        <v>48029</v>
      </c>
      <c r="G37" s="25">
        <f>'月報(日本人)'!G37+'月報(外国人) '!G37</f>
        <v>106512</v>
      </c>
      <c r="H37" s="25">
        <f>'月報(日本人)'!H37+'月報(外国人) '!H37</f>
        <v>47995</v>
      </c>
      <c r="I37" s="25">
        <f>'月報(日本人)'!I37+'月報(外国人) '!I37</f>
        <v>1</v>
      </c>
      <c r="J37" s="25">
        <f>'月報(日本人)'!J37+'月報(外国人) '!J37</f>
        <v>34</v>
      </c>
    </row>
    <row r="38" spans="1:11" ht="15" customHeight="1">
      <c r="A38" s="1"/>
      <c r="B38" s="16" t="s">
        <v>37</v>
      </c>
      <c r="C38" s="25">
        <f>'月報(日本人)'!C38+'月報(外国人) '!C38</f>
        <v>54180</v>
      </c>
      <c r="D38" s="25">
        <f>'月報(日本人)'!D38+'月報(外国人) '!D38</f>
        <v>57963</v>
      </c>
      <c r="E38" s="25">
        <f>'月報(日本人)'!E38+'月報(外国人) '!E38</f>
        <v>112143</v>
      </c>
      <c r="F38" s="25">
        <f>'月報(日本人)'!F38+'月報(外国人) '!F38</f>
        <v>50818</v>
      </c>
      <c r="G38" s="25">
        <f>'月報(日本人)'!G38+'月報(外国人) '!G38</f>
        <v>112176</v>
      </c>
      <c r="H38" s="25">
        <f>'月報(日本人)'!H38+'月報(外国人) '!H38</f>
        <v>50798</v>
      </c>
      <c r="I38" s="25">
        <f>'月報(日本人)'!I38+'月報(外国人) '!I38</f>
        <v>-33</v>
      </c>
      <c r="J38" s="25">
        <f>'月報(日本人)'!J38+'月報(外国人) '!J38</f>
        <v>20</v>
      </c>
    </row>
    <row r="39" spans="1:11" ht="15" customHeight="1">
      <c r="A39" s="1"/>
      <c r="B39" s="16" t="s">
        <v>38</v>
      </c>
      <c r="C39" s="25">
        <f>'月報(日本人)'!C39+'月報(外国人) '!C39</f>
        <v>49689</v>
      </c>
      <c r="D39" s="25">
        <f>'月報(日本人)'!D39+'月報(外国人) '!D39</f>
        <v>53366</v>
      </c>
      <c r="E39" s="25">
        <f>'月報(日本人)'!E39+'月報(外国人) '!E39</f>
        <v>103055</v>
      </c>
      <c r="F39" s="25">
        <f>'月報(日本人)'!F39+'月報(外国人) '!F39</f>
        <v>46675</v>
      </c>
      <c r="G39" s="25">
        <f>'月報(日本人)'!G39+'月報(外国人) '!G39</f>
        <v>103009</v>
      </c>
      <c r="H39" s="25">
        <f>'月報(日本人)'!H39+'月報(外国人) '!H39</f>
        <v>46611</v>
      </c>
      <c r="I39" s="25">
        <f>'月報(日本人)'!I39+'月報(外国人) '!I39</f>
        <v>46</v>
      </c>
      <c r="J39" s="25">
        <f>'月報(日本人)'!J39+'月報(外国人) '!J39</f>
        <v>64</v>
      </c>
    </row>
    <row r="40" spans="1:11" ht="15" customHeight="1">
      <c r="A40" s="1"/>
      <c r="B40" s="16" t="s">
        <v>68</v>
      </c>
      <c r="C40" s="25">
        <f>'月報(日本人)'!C40+'月報(外国人) '!C40</f>
        <v>46394</v>
      </c>
      <c r="D40" s="25">
        <f>'月報(日本人)'!D40+'月報(外国人) '!D40</f>
        <v>50552</v>
      </c>
      <c r="E40" s="25">
        <f>'月報(日本人)'!E40+'月報(外国人) '!E40</f>
        <v>96946</v>
      </c>
      <c r="F40" s="25">
        <f>'月報(日本人)'!F40+'月報(外国人) '!F40</f>
        <v>44802</v>
      </c>
      <c r="G40" s="25">
        <f>'月報(日本人)'!G40+'月報(外国人) '!G40</f>
        <v>96976</v>
      </c>
      <c r="H40" s="25">
        <f>'月報(日本人)'!H40+'月報(外国人) '!H40</f>
        <v>44766</v>
      </c>
      <c r="I40" s="25">
        <f>'月報(日本人)'!I40+'月報(外国人) '!I40</f>
        <v>-30</v>
      </c>
      <c r="J40" s="25">
        <f>'月報(日本人)'!J40+'月報(外国人) '!J40</f>
        <v>36</v>
      </c>
    </row>
    <row r="41" spans="1:11" ht="15" customHeight="1">
      <c r="A41" s="1"/>
      <c r="B41" s="16" t="s">
        <v>39</v>
      </c>
      <c r="C41" s="25">
        <f>'月報(日本人)'!C41+'月報(外国人) '!C41</f>
        <v>34270</v>
      </c>
      <c r="D41" s="25">
        <f>'月報(日本人)'!D41+'月報(外国人) '!D41</f>
        <v>37288</v>
      </c>
      <c r="E41" s="25">
        <f>'月報(日本人)'!E41+'月報(外国人) '!E41</f>
        <v>71558</v>
      </c>
      <c r="F41" s="25">
        <f>'月報(日本人)'!F41+'月報(外国人) '!F41</f>
        <v>33085</v>
      </c>
      <c r="G41" s="25">
        <f>'月報(日本人)'!G41+'月報(外国人) '!G41</f>
        <v>71521</v>
      </c>
      <c r="H41" s="25">
        <f>'月報(日本人)'!H41+'月報(外国人) '!H41</f>
        <v>33056</v>
      </c>
      <c r="I41" s="25">
        <f>'月報(日本人)'!I41+'月報(外国人) '!I41</f>
        <v>37</v>
      </c>
      <c r="J41" s="25">
        <f>'月報(日本人)'!J41+'月報(外国人) '!J41</f>
        <v>29</v>
      </c>
    </row>
    <row r="42" spans="1:11" ht="15" customHeight="1">
      <c r="A42" s="1"/>
      <c r="B42" s="16" t="s">
        <v>40</v>
      </c>
      <c r="C42" s="25">
        <f>'月報(日本人)'!C42+'月報(外国人) '!C42</f>
        <v>28470</v>
      </c>
      <c r="D42" s="25">
        <f>'月報(日本人)'!D42+'月報(外国人) '!D42</f>
        <v>30812</v>
      </c>
      <c r="E42" s="25">
        <f>'月報(日本人)'!E42+'月報(外国人) '!E42</f>
        <v>59282</v>
      </c>
      <c r="F42" s="25">
        <f>'月報(日本人)'!F42+'月報(外国人) '!F42</f>
        <v>26981</v>
      </c>
      <c r="G42" s="25">
        <f>'月報(日本人)'!G42+'月報(外国人) '!G42</f>
        <v>59268</v>
      </c>
      <c r="H42" s="25">
        <f>'月報(日本人)'!H42+'月報(外国人) '!H42</f>
        <v>26950</v>
      </c>
      <c r="I42" s="25">
        <f>'月報(日本人)'!I42+'月報(外国人) '!I42</f>
        <v>14</v>
      </c>
      <c r="J42" s="25">
        <f>'月報(日本人)'!J42+'月報(外国人) '!J42</f>
        <v>31</v>
      </c>
    </row>
    <row r="43" spans="1:11" ht="15" customHeight="1">
      <c r="A43" s="1"/>
      <c r="B43" s="20" t="s">
        <v>71</v>
      </c>
      <c r="C43" s="25">
        <f>'月報(日本人)'!C43+'月報(外国人) '!C43</f>
        <v>32613</v>
      </c>
      <c r="D43" s="25">
        <f>'月報(日本人)'!D43+'月報(外国人) '!D43</f>
        <v>36221</v>
      </c>
      <c r="E43" s="25">
        <f>'月報(日本人)'!E43+'月報(外国人) '!E43</f>
        <v>68834</v>
      </c>
      <c r="F43" s="25">
        <f>'月報(日本人)'!F43+'月報(外国人) '!F43</f>
        <v>30115</v>
      </c>
      <c r="G43" s="25">
        <f>'月報(日本人)'!G43+'月報(外国人) '!G43</f>
        <v>68846</v>
      </c>
      <c r="H43" s="25">
        <f>'月報(日本人)'!H43+'月報(外国人) '!H43</f>
        <v>30116</v>
      </c>
      <c r="I43" s="25">
        <f>'月報(日本人)'!I43+'月報(外国人) '!I43</f>
        <v>-12</v>
      </c>
      <c r="J43" s="25">
        <f>'月報(日本人)'!J43+'月報(外国人) '!J43</f>
        <v>-1</v>
      </c>
    </row>
    <row r="44" spans="1:11" ht="15" customHeight="1">
      <c r="A44" s="1"/>
      <c r="B44" s="20" t="s">
        <v>74</v>
      </c>
      <c r="C44" s="25">
        <f>'月報(日本人)'!C44+'月報(外国人) '!C44</f>
        <v>13181</v>
      </c>
      <c r="D44" s="25">
        <f>'月報(日本人)'!D44+'月報(外国人) '!D44</f>
        <v>14520</v>
      </c>
      <c r="E44" s="25">
        <f>'月報(日本人)'!E44+'月報(外国人) '!E44</f>
        <v>27701</v>
      </c>
      <c r="F44" s="25">
        <f>'月報(日本人)'!F44+'月報(外国人) '!F44</f>
        <v>11470</v>
      </c>
      <c r="G44" s="25">
        <f>'月報(日本人)'!G44+'月報(外国人) '!G44</f>
        <v>27723</v>
      </c>
      <c r="H44" s="25">
        <f>'月報(日本人)'!H44+'月報(外国人) '!H44</f>
        <v>11449</v>
      </c>
      <c r="I44" s="25">
        <f>'月報(日本人)'!I44+'月報(外国人) '!I44</f>
        <v>-22</v>
      </c>
      <c r="J44" s="25">
        <f>'月報(日本人)'!J44+'月報(外国人) '!J44</f>
        <v>21</v>
      </c>
    </row>
    <row r="45" spans="1:11" ht="15" customHeight="1">
      <c r="A45" s="1"/>
      <c r="B45" s="16" t="s">
        <v>79</v>
      </c>
      <c r="C45" s="25">
        <f>'月報(日本人)'!C45+'月報(外国人) '!C45</f>
        <v>12841</v>
      </c>
      <c r="D45" s="25">
        <f>'月報(日本人)'!D45+'月報(外国人) '!D45</f>
        <v>13606</v>
      </c>
      <c r="E45" s="25">
        <f>'月報(日本人)'!E45+'月報(外国人) '!E45</f>
        <v>26447</v>
      </c>
      <c r="F45" s="25">
        <f>'月報(日本人)'!F45+'月報(外国人) '!F45</f>
        <v>13369</v>
      </c>
      <c r="G45" s="25">
        <f>'月報(日本人)'!G45+'月報(外国人) '!G45</f>
        <v>26461</v>
      </c>
      <c r="H45" s="25">
        <f>'月報(日本人)'!H45+'月報(外国人) '!H45</f>
        <v>13348</v>
      </c>
      <c r="I45" s="25">
        <f>'月報(日本人)'!I45+'月報(外国人) '!I45</f>
        <v>-14</v>
      </c>
      <c r="J45" s="25">
        <f>'月報(日本人)'!J45+'月報(外国人) '!J45</f>
        <v>21</v>
      </c>
    </row>
    <row r="46" spans="1:11" ht="15" customHeight="1">
      <c r="A46" s="1"/>
      <c r="B46" s="16" t="s">
        <v>80</v>
      </c>
      <c r="C46" s="25">
        <f>'月報(日本人)'!C46+'月報(外国人) '!C46</f>
        <v>16290</v>
      </c>
      <c r="D46" s="25">
        <f>'月報(日本人)'!D46+'月報(外国人) '!D46</f>
        <v>18510</v>
      </c>
      <c r="E46" s="25">
        <f>'月報(日本人)'!E46+'月報(外国人) '!E46</f>
        <v>34800</v>
      </c>
      <c r="F46" s="25">
        <f>'月報(日本人)'!F46+'月報(外国人) '!F46</f>
        <v>18035</v>
      </c>
      <c r="G46" s="25">
        <f>'月報(日本人)'!G46+'月報(外国人) '!G46</f>
        <v>34863</v>
      </c>
      <c r="H46" s="25">
        <f>'月報(日本人)'!H46+'月報(外国人) '!H46</f>
        <v>18034</v>
      </c>
      <c r="I46" s="25">
        <f>'月報(日本人)'!I46+'月報(外国人) '!I46</f>
        <v>-63</v>
      </c>
      <c r="J46" s="25">
        <f>'月報(日本人)'!J46+'月報(外国人) '!J46</f>
        <v>1</v>
      </c>
    </row>
    <row r="47" spans="1:11" ht="15" customHeight="1">
      <c r="A47" s="1"/>
      <c r="B47" s="16" t="s">
        <v>81</v>
      </c>
      <c r="C47" s="25">
        <f>'月報(日本人)'!C47+'月報(外国人) '!C47</f>
        <v>23915</v>
      </c>
      <c r="D47" s="25">
        <f>'月報(日本人)'!D47+'月報(外国人) '!D47</f>
        <v>26537</v>
      </c>
      <c r="E47" s="25">
        <f>'月報(日本人)'!E47+'月報(外国人) '!E47</f>
        <v>50452</v>
      </c>
      <c r="F47" s="25">
        <f>'月報(日本人)'!F47+'月報(外国人) '!F47</f>
        <v>22176</v>
      </c>
      <c r="G47" s="25">
        <f>'月報(日本人)'!G47+'月報(外国人) '!G47</f>
        <v>50491</v>
      </c>
      <c r="H47" s="25">
        <f>'月報(日本人)'!H47+'月報(外国人) '!H47</f>
        <v>22168</v>
      </c>
      <c r="I47" s="25">
        <f>'月報(日本人)'!I47+'月報(外国人) '!I47</f>
        <v>-39</v>
      </c>
      <c r="J47" s="25">
        <f>'月報(日本人)'!J47+'月報(外国人) '!J47</f>
        <v>8</v>
      </c>
    </row>
    <row r="48" spans="1:11" ht="15" customHeight="1">
      <c r="A48" s="1"/>
      <c r="B48" s="16" t="s">
        <v>82</v>
      </c>
      <c r="C48" s="25">
        <f>'月報(日本人)'!C48+'月報(外国人) '!C48</f>
        <v>16299</v>
      </c>
      <c r="D48" s="25">
        <f>'月報(日本人)'!D48+'月報(外国人) '!D48</f>
        <v>18523</v>
      </c>
      <c r="E48" s="25">
        <f>'月報(日本人)'!E48+'月報(外国人) '!E48</f>
        <v>34822</v>
      </c>
      <c r="F48" s="25">
        <f>'月報(日本人)'!F48+'月報(外国人) '!F48</f>
        <v>14647</v>
      </c>
      <c r="G48" s="25">
        <f>'月報(日本人)'!G48+'月報(外国人) '!G48</f>
        <v>34877</v>
      </c>
      <c r="H48" s="25">
        <f>'月報(日本人)'!H48+'月報(外国人) '!H48</f>
        <v>14651</v>
      </c>
      <c r="I48" s="25">
        <f>'月報(日本人)'!I48+'月報(外国人) '!I48</f>
        <v>-55</v>
      </c>
      <c r="J48" s="25">
        <f>'月報(日本人)'!J48+'月報(外国人) '!J48</f>
        <v>-4</v>
      </c>
      <c r="K48" s="5"/>
    </row>
    <row r="49" spans="1:11" ht="15" customHeight="1">
      <c r="A49" s="1"/>
      <c r="B49" s="20" t="s">
        <v>83</v>
      </c>
      <c r="C49" s="27">
        <f>'月報(日本人)'!C49+'月報(外国人) '!C49</f>
        <v>49911</v>
      </c>
      <c r="D49" s="27">
        <f>'月報(日本人)'!D49+'月報(外国人) '!D49</f>
        <v>53887</v>
      </c>
      <c r="E49" s="27">
        <f>'月報(日本人)'!E49+'月報(外国人) '!E49</f>
        <v>103798</v>
      </c>
      <c r="F49" s="27">
        <f>'月報(日本人)'!F49+'月報(外国人) '!F49</f>
        <v>46194</v>
      </c>
      <c r="G49" s="27">
        <f>'月報(日本人)'!G49+'月報(外国人) '!G49</f>
        <v>103823</v>
      </c>
      <c r="H49" s="27">
        <f>'月報(日本人)'!H49+'月報(外国人) '!H49</f>
        <v>46170</v>
      </c>
      <c r="I49" s="27">
        <f>'月報(日本人)'!I49+'月報(外国人) '!I49</f>
        <v>-25</v>
      </c>
      <c r="J49" s="27">
        <f>'月報(日本人)'!J49+'月報(外国人) '!J49</f>
        <v>24</v>
      </c>
      <c r="K49" s="5"/>
    </row>
    <row r="50" spans="1:11" ht="15" customHeight="1" thickBot="1">
      <c r="A50" s="1"/>
      <c r="B50" s="31" t="s">
        <v>88</v>
      </c>
      <c r="C50" s="32">
        <f>'月報(日本人)'!C50+'月報(外国人) '!C50</f>
        <v>23956</v>
      </c>
      <c r="D50" s="32">
        <f>'月報(日本人)'!D50+'月報(外国人) '!D50</f>
        <v>25616</v>
      </c>
      <c r="E50" s="32">
        <f>'月報(日本人)'!E50+'月報(外国人) '!E50</f>
        <v>49572</v>
      </c>
      <c r="F50" s="32">
        <f>'月報(日本人)'!F50+'月報(外国人) '!F50</f>
        <v>21622</v>
      </c>
      <c r="G50" s="32">
        <f>'月報(日本人)'!G50+'月報(外国人) '!G50</f>
        <v>49618</v>
      </c>
      <c r="H50" s="32">
        <f>'月報(日本人)'!H50+'月報(外国人) '!H50</f>
        <v>21603</v>
      </c>
      <c r="I50" s="32">
        <f>'月報(日本人)'!I50+'月報(外国人) '!I50</f>
        <v>-46</v>
      </c>
      <c r="J50" s="32">
        <f>'月報(日本人)'!J50+'月報(外国人) '!J50</f>
        <v>19</v>
      </c>
      <c r="K50" s="5"/>
    </row>
    <row r="51" spans="1:11" ht="15" customHeight="1" thickTop="1" thickBot="1">
      <c r="A51" s="1"/>
      <c r="B51" s="21" t="s">
        <v>87</v>
      </c>
      <c r="C51" s="28">
        <f>'月報(日本人)'!C51+'月報(外国人) '!C51</f>
        <v>2133257</v>
      </c>
      <c r="D51" s="28">
        <f>'月報(日本人)'!D51+'月報(外国人) '!D51</f>
        <v>2355580</v>
      </c>
      <c r="E51" s="28">
        <f>'月報(日本人)'!E51+'月報(外国人) '!E51</f>
        <v>4488837</v>
      </c>
      <c r="F51" s="28">
        <f>'月報(日本人)'!F51+'月報(外国人) '!F51</f>
        <v>2261242</v>
      </c>
      <c r="G51" s="28">
        <f>'月報(日本人)'!G51+'月報(外国人) '!G51</f>
        <v>4491283</v>
      </c>
      <c r="H51" s="28">
        <f>'月報(日本人)'!H51+'月報(外国人) '!H51</f>
        <v>2261466</v>
      </c>
      <c r="I51" s="28">
        <f>'月報(日本人)'!I51+'月報(外国人) '!I51</f>
        <v>-2446</v>
      </c>
      <c r="J51" s="28">
        <f>'月報(日本人)'!J51+'月報(外国人) '!J51</f>
        <v>-224</v>
      </c>
      <c r="K51" s="5"/>
    </row>
    <row r="52" spans="1:11" ht="15" customHeight="1" thickTop="1">
      <c r="A52" s="1"/>
      <c r="B52" s="22" t="s">
        <v>41</v>
      </c>
      <c r="C52" s="29">
        <f>'月報(日本人)'!C52+'月報(外国人) '!C52</f>
        <v>18175</v>
      </c>
      <c r="D52" s="29">
        <f>'月報(日本人)'!D52+'月報(外国人) '!D52</f>
        <v>18813</v>
      </c>
      <c r="E52" s="29">
        <f>'月報(日本人)'!E52+'月報(外国人) '!E52</f>
        <v>36988</v>
      </c>
      <c r="F52" s="29">
        <f>'月報(日本人)'!F52+'月報(外国人) '!F52</f>
        <v>16668</v>
      </c>
      <c r="G52" s="29">
        <f>'月報(日本人)'!G52+'月報(外国人) '!G52</f>
        <v>36992</v>
      </c>
      <c r="H52" s="29">
        <f>'月報(日本人)'!H52+'月報(外国人) '!H52</f>
        <v>16651</v>
      </c>
      <c r="I52" s="29">
        <f>'月報(日本人)'!I52+'月報(外国人) '!I52</f>
        <v>-4</v>
      </c>
      <c r="J52" s="29">
        <f>'月報(日本人)'!J52+'月報(外国人) '!J52</f>
        <v>17</v>
      </c>
    </row>
    <row r="53" spans="1:11" ht="15" customHeight="1">
      <c r="A53" s="1"/>
      <c r="B53" s="16" t="s">
        <v>42</v>
      </c>
      <c r="C53" s="25">
        <f>'月報(日本人)'!C53+'月報(外国人) '!C53</f>
        <v>15124</v>
      </c>
      <c r="D53" s="25">
        <f>'月報(日本人)'!D53+'月報(外国人) '!D53</f>
        <v>16040</v>
      </c>
      <c r="E53" s="25">
        <f>'月報(日本人)'!E53+'月報(外国人) '!E53</f>
        <v>31164</v>
      </c>
      <c r="F53" s="25">
        <f>'月報(日本人)'!F53+'月報(外国人) '!F53</f>
        <v>13979</v>
      </c>
      <c r="G53" s="25">
        <f>'月報(日本人)'!G53+'月報(外国人) '!G53</f>
        <v>31153</v>
      </c>
      <c r="H53" s="25">
        <f>'月報(日本人)'!H53+'月報(外国人) '!H53</f>
        <v>13951</v>
      </c>
      <c r="I53" s="25">
        <f>'月報(日本人)'!I53+'月報(外国人) '!I53</f>
        <v>11</v>
      </c>
      <c r="J53" s="25">
        <f>'月報(日本人)'!J53+'月報(外国人) '!J53</f>
        <v>28</v>
      </c>
    </row>
    <row r="54" spans="1:11" ht="15" customHeight="1">
      <c r="A54" s="1"/>
      <c r="B54" s="16" t="s">
        <v>43</v>
      </c>
      <c r="C54" s="25">
        <f>'月報(日本人)'!C54+'月報(外国人) '!C54</f>
        <v>22500</v>
      </c>
      <c r="D54" s="25">
        <f>'月報(日本人)'!D54+'月報(外国人) '!D54</f>
        <v>23997</v>
      </c>
      <c r="E54" s="25">
        <f>'月報(日本人)'!E54+'月報(外国人) '!E54</f>
        <v>46497</v>
      </c>
      <c r="F54" s="25">
        <f>'月報(日本人)'!F54+'月報(外国人) '!F54</f>
        <v>20954</v>
      </c>
      <c r="G54" s="25">
        <f>'月報(日本人)'!G54+'月報(外国人) '!G54</f>
        <v>46549</v>
      </c>
      <c r="H54" s="25">
        <f>'月報(日本人)'!H54+'月報(外国人) '!H54</f>
        <v>20957</v>
      </c>
      <c r="I54" s="25">
        <f>'月報(日本人)'!I54+'月報(外国人) '!I54</f>
        <v>-52</v>
      </c>
      <c r="J54" s="25">
        <f>'月報(日本人)'!J54+'月報(外国人) '!J54</f>
        <v>-3</v>
      </c>
    </row>
    <row r="55" spans="1:11" ht="15" customHeight="1">
      <c r="A55" s="1"/>
      <c r="B55" s="16" t="s">
        <v>44</v>
      </c>
      <c r="C55" s="25">
        <f>'月報(日本人)'!C55+'月報(外国人) '!C55</f>
        <v>14313</v>
      </c>
      <c r="D55" s="25">
        <f>'月報(日本人)'!D55+'月報(外国人) '!D55</f>
        <v>14935</v>
      </c>
      <c r="E55" s="25">
        <f>'月報(日本人)'!E55+'月報(外国人) '!E55</f>
        <v>29248</v>
      </c>
      <c r="F55" s="25">
        <f>'月報(日本人)'!F55+'月報(外国人) '!F55</f>
        <v>12810</v>
      </c>
      <c r="G55" s="25">
        <f>'月報(日本人)'!G55+'月報(外国人) '!G55</f>
        <v>29264</v>
      </c>
      <c r="H55" s="25">
        <f>'月報(日本人)'!H55+'月報(外国人) '!H55</f>
        <v>12821</v>
      </c>
      <c r="I55" s="25">
        <f>'月報(日本人)'!I55+'月報(外国人) '!I55</f>
        <v>-16</v>
      </c>
      <c r="J55" s="25">
        <f>'月報(日本人)'!J55+'月報(外国人) '!J55</f>
        <v>-11</v>
      </c>
    </row>
    <row r="56" spans="1:11" ht="15" customHeight="1">
      <c r="A56" s="1"/>
      <c r="B56" s="16" t="s">
        <v>45</v>
      </c>
      <c r="C56" s="25">
        <f>'月報(日本人)'!C56+'月報(外国人) '!C56</f>
        <v>15997</v>
      </c>
      <c r="D56" s="25">
        <f>'月報(日本人)'!D56+'月報(外国人) '!D56</f>
        <v>17145</v>
      </c>
      <c r="E56" s="25">
        <f>'月報(日本人)'!E56+'月報(外国人) '!E56</f>
        <v>33142</v>
      </c>
      <c r="F56" s="25">
        <f>'月報(日本人)'!F56+'月報(外国人) '!F56</f>
        <v>13664</v>
      </c>
      <c r="G56" s="25">
        <f>'月報(日本人)'!G56+'月報(外国人) '!G56</f>
        <v>33242</v>
      </c>
      <c r="H56" s="25">
        <f>'月報(日本人)'!H56+'月報(外国人) '!H56</f>
        <v>13700</v>
      </c>
      <c r="I56" s="25">
        <f>'月報(日本人)'!I56+'月報(外国人) '!I56</f>
        <v>-100</v>
      </c>
      <c r="J56" s="25">
        <f>'月報(日本人)'!J56+'月報(外国人) '!J56</f>
        <v>-36</v>
      </c>
    </row>
    <row r="57" spans="1:11" ht="15" customHeight="1">
      <c r="A57" s="1"/>
      <c r="B57" s="16" t="s">
        <v>46</v>
      </c>
      <c r="C57" s="25">
        <f>'月報(日本人)'!C57+'月報(外国人) '!C57</f>
        <v>4463</v>
      </c>
      <c r="D57" s="25">
        <f>'月報(日本人)'!D57+'月報(外国人) '!D57</f>
        <v>4892</v>
      </c>
      <c r="E57" s="25">
        <f>'月報(日本人)'!E57+'月報(外国人) '!E57</f>
        <v>9355</v>
      </c>
      <c r="F57" s="25">
        <f>'月報(日本人)'!F57+'月報(外国人) '!F57</f>
        <v>3836</v>
      </c>
      <c r="G57" s="25">
        <f>'月報(日本人)'!G57+'月報(外国人) '!G57</f>
        <v>9324</v>
      </c>
      <c r="H57" s="25">
        <f>'月報(日本人)'!H57+'月報(外国人) '!H57</f>
        <v>3811</v>
      </c>
      <c r="I57" s="25">
        <f>'月報(日本人)'!I57+'月報(外国人) '!I57</f>
        <v>31</v>
      </c>
      <c r="J57" s="25">
        <f>'月報(日本人)'!J57+'月報(外国人) '!J57</f>
        <v>25</v>
      </c>
      <c r="K57" s="5"/>
    </row>
    <row r="58" spans="1:11" ht="15" customHeight="1">
      <c r="A58" s="1"/>
      <c r="B58" s="16" t="s">
        <v>47</v>
      </c>
      <c r="C58" s="25">
        <f>'月報(日本人)'!C58+'月報(外国人) '!C58</f>
        <v>24130</v>
      </c>
      <c r="D58" s="25">
        <f>'月報(日本人)'!D58+'月報(外国人) '!D58</f>
        <v>24617</v>
      </c>
      <c r="E58" s="25">
        <f>'月報(日本人)'!E58+'月報(外国人) '!E58</f>
        <v>48747</v>
      </c>
      <c r="F58" s="25">
        <f>'月報(日本人)'!F58+'月報(外国人) '!F58</f>
        <v>21809</v>
      </c>
      <c r="G58" s="25">
        <f>'月報(日本人)'!G58+'月報(外国人) '!G58</f>
        <v>48734</v>
      </c>
      <c r="H58" s="25">
        <f>'月報(日本人)'!H58+'月報(外国人) '!H58</f>
        <v>21796</v>
      </c>
      <c r="I58" s="25">
        <f>'月報(日本人)'!I58+'月報(外国人) '!I58</f>
        <v>13</v>
      </c>
      <c r="J58" s="25">
        <f>'月報(日本人)'!J58+'月報(外国人) '!J58</f>
        <v>13</v>
      </c>
    </row>
    <row r="59" spans="1:11" ht="15" customHeight="1">
      <c r="A59" s="4"/>
      <c r="B59" s="16" t="s">
        <v>48</v>
      </c>
      <c r="C59" s="25">
        <f>'月報(日本人)'!C59+'月報(外国人) '!C59</f>
        <v>6284</v>
      </c>
      <c r="D59" s="25">
        <f>'月報(日本人)'!D59+'月報(外国人) '!D59</f>
        <v>6646</v>
      </c>
      <c r="E59" s="25">
        <f>'月報(日本人)'!E59+'月報(外国人) '!E59</f>
        <v>12930</v>
      </c>
      <c r="F59" s="25">
        <f>'月報(日本人)'!F59+'月報(外国人) '!F59</f>
        <v>6450</v>
      </c>
      <c r="G59" s="25">
        <f>'月報(日本人)'!G59+'月報(外国人) '!G59</f>
        <v>12948</v>
      </c>
      <c r="H59" s="25">
        <f>'月報(日本人)'!H59+'月報(外国人) '!H59</f>
        <v>6443</v>
      </c>
      <c r="I59" s="25">
        <f>'月報(日本人)'!I59+'月報(外国人) '!I59</f>
        <v>-18</v>
      </c>
      <c r="J59" s="25">
        <f>'月報(日本人)'!J59+'月報(外国人) '!J59</f>
        <v>7</v>
      </c>
    </row>
    <row r="60" spans="1:11" ht="15" customHeight="1">
      <c r="A60" s="1"/>
      <c r="B60" s="16" t="s">
        <v>49</v>
      </c>
      <c r="C60" s="25">
        <f>'月報(日本人)'!C60+'月報(外国人) '!C60</f>
        <v>13017</v>
      </c>
      <c r="D60" s="25">
        <f>'月報(日本人)'!D60+'月報(外国人) '!D60</f>
        <v>14554</v>
      </c>
      <c r="E60" s="25">
        <f>'月報(日本人)'!E60+'月報(外国人) '!E60</f>
        <v>27571</v>
      </c>
      <c r="F60" s="25">
        <f>'月報(日本人)'!F60+'月報(外国人) '!F60</f>
        <v>13687</v>
      </c>
      <c r="G60" s="25">
        <f>'月報(日本人)'!G60+'月報(外国人) '!G60</f>
        <v>27609</v>
      </c>
      <c r="H60" s="25">
        <f>'月報(日本人)'!H60+'月報(外国人) '!H60</f>
        <v>13678</v>
      </c>
      <c r="I60" s="25">
        <f>'月報(日本人)'!I60+'月報(外国人) '!I60</f>
        <v>-38</v>
      </c>
      <c r="J60" s="25">
        <f>'月報(日本人)'!J60+'月報(外国人) '!J60</f>
        <v>9</v>
      </c>
    </row>
    <row r="61" spans="1:11" ht="15" customHeight="1">
      <c r="A61" s="1"/>
      <c r="B61" s="16" t="s">
        <v>50</v>
      </c>
      <c r="C61" s="25">
        <f>'月報(日本人)'!C61+'月報(外国人) '!C61</f>
        <v>14984</v>
      </c>
      <c r="D61" s="25">
        <f>'月報(日本人)'!D61+'月報(外国人) '!D61</f>
        <v>16568</v>
      </c>
      <c r="E61" s="25">
        <f>'月報(日本人)'!E61+'月報(外国人) '!E61</f>
        <v>31552</v>
      </c>
      <c r="F61" s="25">
        <f>'月報(日本人)'!F61+'月報(外国人) '!F61</f>
        <v>14412</v>
      </c>
      <c r="G61" s="25">
        <f>'月報(日本人)'!G61+'月報(外国人) '!G61</f>
        <v>31551</v>
      </c>
      <c r="H61" s="25">
        <f>'月報(日本人)'!H61+'月報(外国人) '!H61</f>
        <v>14396</v>
      </c>
      <c r="I61" s="25">
        <f>'月報(日本人)'!I61+'月報(外国人) '!I61</f>
        <v>1</v>
      </c>
      <c r="J61" s="25">
        <f>'月報(日本人)'!J61+'月報(外国人) '!J61</f>
        <v>16</v>
      </c>
    </row>
    <row r="62" spans="1:11" ht="15" customHeight="1">
      <c r="A62" s="1"/>
      <c r="B62" s="16" t="s">
        <v>51</v>
      </c>
      <c r="C62" s="25">
        <f>'月報(日本人)'!C62+'月報(外国人) '!C62</f>
        <v>9018</v>
      </c>
      <c r="D62" s="25">
        <f>'月報(日本人)'!D62+'月報(外国人) '!D62</f>
        <v>9952</v>
      </c>
      <c r="E62" s="25">
        <f>'月報(日本人)'!E62+'月報(外国人) '!E62</f>
        <v>18970</v>
      </c>
      <c r="F62" s="25">
        <f>'月報(日本人)'!F62+'月報(外国人) '!F62</f>
        <v>8712</v>
      </c>
      <c r="G62" s="25">
        <f>'月報(日本人)'!G62+'月報(外国人) '!G62</f>
        <v>18985</v>
      </c>
      <c r="H62" s="25">
        <f>'月報(日本人)'!H62+'月報(外国人) '!H62</f>
        <v>8702</v>
      </c>
      <c r="I62" s="25">
        <f>'月報(日本人)'!I62+'月報(外国人) '!I62</f>
        <v>-15</v>
      </c>
      <c r="J62" s="25">
        <f>'月報(日本人)'!J62+'月報(外国人) '!J62</f>
        <v>10</v>
      </c>
    </row>
    <row r="63" spans="1:11" ht="15" customHeight="1">
      <c r="A63" s="1"/>
      <c r="B63" s="16" t="s">
        <v>52</v>
      </c>
      <c r="C63" s="25">
        <f>'月報(日本人)'!C63+'月報(外国人) '!C63</f>
        <v>3374</v>
      </c>
      <c r="D63" s="25">
        <f>'月報(日本人)'!D63+'月報(外国人) '!D63</f>
        <v>3609</v>
      </c>
      <c r="E63" s="25">
        <f>'月報(日本人)'!E63+'月報(外国人) '!E63</f>
        <v>6983</v>
      </c>
      <c r="F63" s="25">
        <f>'月報(日本人)'!F63+'月報(外国人) '!F63</f>
        <v>3788</v>
      </c>
      <c r="G63" s="25">
        <f>'月報(日本人)'!G63+'月報(外国人) '!G63</f>
        <v>7008</v>
      </c>
      <c r="H63" s="25">
        <f>'月報(日本人)'!H63+'月報(外国人) '!H63</f>
        <v>3794</v>
      </c>
      <c r="I63" s="25">
        <f>'月報(日本人)'!I63+'月報(外国人) '!I63</f>
        <v>-25</v>
      </c>
      <c r="J63" s="25">
        <f>'月報(日本人)'!J63+'月報(外国人) '!J63</f>
        <v>-6</v>
      </c>
    </row>
    <row r="64" spans="1:11" ht="15" customHeight="1">
      <c r="A64" s="1"/>
      <c r="B64" s="16" t="s">
        <v>53</v>
      </c>
      <c r="C64" s="25">
        <f>'月報(日本人)'!C64+'月報(外国人) '!C64</f>
        <v>7118</v>
      </c>
      <c r="D64" s="25">
        <f>'月報(日本人)'!D64+'月報(外国人) '!D64</f>
        <v>7848</v>
      </c>
      <c r="E64" s="25">
        <f>'月報(日本人)'!E64+'月報(外国人) '!E64</f>
        <v>14966</v>
      </c>
      <c r="F64" s="25">
        <f>'月報(日本人)'!F64+'月報(外国人) '!F64</f>
        <v>7430</v>
      </c>
      <c r="G64" s="25">
        <f>'月報(日本人)'!G64+'月報(外国人) '!G64</f>
        <v>14988</v>
      </c>
      <c r="H64" s="25">
        <f>'月報(日本人)'!H64+'月報(外国人) '!H64</f>
        <v>7442</v>
      </c>
      <c r="I64" s="25">
        <f>'月報(日本人)'!I64+'月報(外国人) '!I64</f>
        <v>-22</v>
      </c>
      <c r="J64" s="25">
        <f>'月報(日本人)'!J64+'月報(外国人) '!J64</f>
        <v>-12</v>
      </c>
    </row>
    <row r="65" spans="1:11" ht="15" customHeight="1">
      <c r="A65" s="1"/>
      <c r="B65" s="16" t="s">
        <v>54</v>
      </c>
      <c r="C65" s="25">
        <f>'月報(日本人)'!C65+'月報(外国人) '!C65</f>
        <v>6068</v>
      </c>
      <c r="D65" s="25">
        <f>'月報(日本人)'!D65+'月報(外国人) '!D65</f>
        <v>6721</v>
      </c>
      <c r="E65" s="25">
        <f>'月報(日本人)'!E65+'月報(外国人) '!E65</f>
        <v>12789</v>
      </c>
      <c r="F65" s="25">
        <f>'月報(日本人)'!F65+'月報(外国人) '!F65</f>
        <v>6234</v>
      </c>
      <c r="G65" s="25">
        <f>'月報(日本人)'!G65+'月報(外国人) '!G65</f>
        <v>12823</v>
      </c>
      <c r="H65" s="25">
        <f>'月報(日本人)'!H65+'月報(外国人) '!H65</f>
        <v>6245</v>
      </c>
      <c r="I65" s="25">
        <f>'月報(日本人)'!I65+'月報(外国人) '!I65</f>
        <v>-34</v>
      </c>
      <c r="J65" s="25">
        <f>'月報(日本人)'!J65+'月報(外国人) '!J65</f>
        <v>-11</v>
      </c>
      <c r="K65" s="5"/>
    </row>
    <row r="66" spans="1:11" ht="15" customHeight="1">
      <c r="A66" s="1"/>
      <c r="B66" s="16" t="s">
        <v>75</v>
      </c>
      <c r="C66" s="25">
        <f>'月報(日本人)'!C66+'月報(外国人) '!C66</f>
        <v>14721</v>
      </c>
      <c r="D66" s="25">
        <f>'月報(日本人)'!D66+'月報(外国人) '!D66</f>
        <v>15764</v>
      </c>
      <c r="E66" s="25">
        <f>'月報(日本人)'!E66+'月報(外国人) '!E66</f>
        <v>30485</v>
      </c>
      <c r="F66" s="25">
        <f>'月報(日本人)'!F66+'月報(外国人) '!F66</f>
        <v>12390</v>
      </c>
      <c r="G66" s="25">
        <f>'月報(日本人)'!G66+'月報(外国人) '!G66</f>
        <v>30470</v>
      </c>
      <c r="H66" s="25">
        <f>'月報(日本人)'!H66+'月報(外国人) '!H66</f>
        <v>12358</v>
      </c>
      <c r="I66" s="25">
        <f>'月報(日本人)'!I66+'月報(外国人) '!I66</f>
        <v>15</v>
      </c>
      <c r="J66" s="25">
        <f>'月報(日本人)'!J66+'月報(外国人) '!J66</f>
        <v>32</v>
      </c>
      <c r="K66" s="5"/>
    </row>
    <row r="67" spans="1:11" ht="15" customHeight="1">
      <c r="A67" s="1"/>
      <c r="B67" s="16" t="s">
        <v>76</v>
      </c>
      <c r="C67" s="25">
        <f>'月報(日本人)'!C67+'月報(外国人) '!C67</f>
        <v>868</v>
      </c>
      <c r="D67" s="25">
        <f>'月報(日本人)'!D67+'月報(外国人) '!D67</f>
        <v>970</v>
      </c>
      <c r="E67" s="25">
        <f>'月報(日本人)'!E67+'月報(外国人) '!E67</f>
        <v>1838</v>
      </c>
      <c r="F67" s="25">
        <f>'月報(日本人)'!F67+'月報(外国人) '!F67</f>
        <v>807</v>
      </c>
      <c r="G67" s="25">
        <f>'月報(日本人)'!G67+'月報(外国人) '!G67</f>
        <v>1845</v>
      </c>
      <c r="H67" s="25">
        <f>'月報(日本人)'!H67+'月報(外国人) '!H67</f>
        <v>813</v>
      </c>
      <c r="I67" s="25">
        <f>'月報(日本人)'!I67+'月報(外国人) '!I67</f>
        <v>-7</v>
      </c>
      <c r="J67" s="25">
        <f>'月報(日本人)'!J67+'月報(外国人) '!J67</f>
        <v>-6</v>
      </c>
    </row>
    <row r="68" spans="1:11" ht="15" customHeight="1">
      <c r="A68" s="1"/>
      <c r="B68" s="16" t="s">
        <v>55</v>
      </c>
      <c r="C68" s="25">
        <f>'月報(日本人)'!C68+'月報(外国人) '!C68</f>
        <v>7763</v>
      </c>
      <c r="D68" s="25">
        <f>'月報(日本人)'!D68+'月報(外国人) '!D68</f>
        <v>8322</v>
      </c>
      <c r="E68" s="25">
        <f>'月報(日本人)'!E68+'月報(外国人) '!E68</f>
        <v>16085</v>
      </c>
      <c r="F68" s="25">
        <f>'月報(日本人)'!F68+'月報(外国人) '!F68</f>
        <v>6305</v>
      </c>
      <c r="G68" s="25">
        <f>'月報(日本人)'!G68+'月報(外国人) '!G68</f>
        <v>16065</v>
      </c>
      <c r="H68" s="25">
        <f>'月報(日本人)'!H68+'月報(外国人) '!H68</f>
        <v>6283</v>
      </c>
      <c r="I68" s="25">
        <f>'月報(日本人)'!I68+'月報(外国人) '!I68</f>
        <v>20</v>
      </c>
      <c r="J68" s="25">
        <f>'月報(日本人)'!J68+'月報(外国人) '!J68</f>
        <v>22</v>
      </c>
      <c r="K68" s="5"/>
    </row>
    <row r="69" spans="1:11" ht="15" customHeight="1">
      <c r="A69" s="1"/>
      <c r="B69" s="16" t="s">
        <v>56</v>
      </c>
      <c r="C69" s="25">
        <f>'月報(日本人)'!C69+'月報(外国人) '!C69</f>
        <v>6565</v>
      </c>
      <c r="D69" s="25">
        <f>'月報(日本人)'!D69+'月報(外国人) '!D69</f>
        <v>7153</v>
      </c>
      <c r="E69" s="25">
        <f>'月報(日本人)'!E69+'月報(外国人) '!E69</f>
        <v>13718</v>
      </c>
      <c r="F69" s="25">
        <f>'月報(日本人)'!F69+'月報(外国人) '!F69</f>
        <v>5253</v>
      </c>
      <c r="G69" s="25">
        <f>'月報(日本人)'!G69+'月報(外国人) '!G69</f>
        <v>13716</v>
      </c>
      <c r="H69" s="25">
        <f>'月報(日本人)'!H69+'月報(外国人) '!H69</f>
        <v>5238</v>
      </c>
      <c r="I69" s="25">
        <f>'月報(日本人)'!I69+'月報(外国人) '!I69</f>
        <v>2</v>
      </c>
      <c r="J69" s="25">
        <f>'月報(日本人)'!J69+'月報(外国人) '!J69</f>
        <v>15</v>
      </c>
      <c r="K69" s="5"/>
    </row>
    <row r="70" spans="1:11" ht="15" customHeight="1">
      <c r="A70" s="1"/>
      <c r="B70" s="16" t="s">
        <v>57</v>
      </c>
      <c r="C70" s="25">
        <f>'月報(日本人)'!C70+'月報(外国人) '!C70</f>
        <v>9337</v>
      </c>
      <c r="D70" s="25">
        <f>'月報(日本人)'!D70+'月報(外国人) '!D70</f>
        <v>9855</v>
      </c>
      <c r="E70" s="25">
        <f>'月報(日本人)'!E70+'月報(外国人) '!E70</f>
        <v>19192</v>
      </c>
      <c r="F70" s="25">
        <f>'月報(日本人)'!F70+'月報(外国人) '!F70</f>
        <v>8185</v>
      </c>
      <c r="G70" s="25">
        <f>'月報(日本人)'!G70+'月報(外国人) '!G70</f>
        <v>19215</v>
      </c>
      <c r="H70" s="25">
        <f>'月報(日本人)'!H70+'月報(外国人) '!H70</f>
        <v>8186</v>
      </c>
      <c r="I70" s="25">
        <f>'月報(日本人)'!I70+'月報(外国人) '!I70</f>
        <v>-23</v>
      </c>
      <c r="J70" s="25">
        <f>'月報(日本人)'!J70+'月報(外国人) '!J70</f>
        <v>-1</v>
      </c>
      <c r="K70" s="5"/>
    </row>
    <row r="71" spans="1:11" ht="15" customHeight="1">
      <c r="A71" s="1"/>
      <c r="B71" s="16" t="s">
        <v>58</v>
      </c>
      <c r="C71" s="25">
        <f>'月報(日本人)'!C71+'月報(外国人) '!C71</f>
        <v>4753</v>
      </c>
      <c r="D71" s="25">
        <f>'月報(日本人)'!D71+'月報(外国人) '!D71</f>
        <v>5381</v>
      </c>
      <c r="E71" s="25">
        <f>'月報(日本人)'!E71+'月報(外国人) '!E71</f>
        <v>10134</v>
      </c>
      <c r="F71" s="25">
        <f>'月報(日本人)'!F71+'月報(外国人) '!F71</f>
        <v>5378</v>
      </c>
      <c r="G71" s="25">
        <f>'月報(日本人)'!G71+'月報(外国人) '!G71</f>
        <v>10141</v>
      </c>
      <c r="H71" s="25">
        <f>'月報(日本人)'!H71+'月報(外国人) '!H71</f>
        <v>5370</v>
      </c>
      <c r="I71" s="25">
        <f>'月報(日本人)'!I71+'月報(外国人) '!I71</f>
        <v>-7</v>
      </c>
      <c r="J71" s="25">
        <f>'月報(日本人)'!J71+'月報(外国人) '!J71</f>
        <v>8</v>
      </c>
      <c r="K71" s="5"/>
    </row>
    <row r="72" spans="1:11" ht="15" customHeight="1">
      <c r="A72" s="1"/>
      <c r="B72" s="16" t="s">
        <v>59</v>
      </c>
      <c r="C72" s="25">
        <f>'月報(日本人)'!C72+'月報(外国人) '!C72</f>
        <v>4009</v>
      </c>
      <c r="D72" s="25">
        <f>'月報(日本人)'!D72+'月報(外国人) '!D72</f>
        <v>4469</v>
      </c>
      <c r="E72" s="25">
        <f>'月報(日本人)'!E72+'月報(外国人) '!E72</f>
        <v>8478</v>
      </c>
      <c r="F72" s="25">
        <f>'月報(日本人)'!F72+'月報(外国人) '!F72</f>
        <v>4426</v>
      </c>
      <c r="G72" s="25">
        <f>'月報(日本人)'!G72+'月報(外国人) '!G72</f>
        <v>8493</v>
      </c>
      <c r="H72" s="25">
        <f>'月報(日本人)'!H72+'月報(外国人) '!H72</f>
        <v>4424</v>
      </c>
      <c r="I72" s="25">
        <f>'月報(日本人)'!I72+'月報(外国人) '!I72</f>
        <v>-15</v>
      </c>
      <c r="J72" s="25">
        <f>'月報(日本人)'!J72+'月報(外国人) '!J72</f>
        <v>2</v>
      </c>
    </row>
    <row r="73" spans="1:11" ht="15" customHeight="1">
      <c r="A73" s="1"/>
      <c r="B73" s="16" t="s">
        <v>60</v>
      </c>
      <c r="C73" s="25">
        <f>'月報(日本人)'!C73+'月報(外国人) '!C73</f>
        <v>3970</v>
      </c>
      <c r="D73" s="25">
        <f>'月報(日本人)'!D73+'月報(外国人) '!D73</f>
        <v>4459</v>
      </c>
      <c r="E73" s="25">
        <f>'月報(日本人)'!E73+'月報(外国人) '!E73</f>
        <v>8429</v>
      </c>
      <c r="F73" s="25">
        <f>'月報(日本人)'!F73+'月報(外国人) '!F73</f>
        <v>4584</v>
      </c>
      <c r="G73" s="25">
        <f>'月報(日本人)'!G73+'月報(外国人) '!G73</f>
        <v>8439</v>
      </c>
      <c r="H73" s="25">
        <f>'月報(日本人)'!H73+'月報(外国人) '!H73</f>
        <v>4581</v>
      </c>
      <c r="I73" s="25">
        <f>'月報(日本人)'!I73+'月報(外国人) '!I73</f>
        <v>-10</v>
      </c>
      <c r="J73" s="25">
        <f>'月報(日本人)'!J73+'月報(外国人) '!J73</f>
        <v>3</v>
      </c>
    </row>
    <row r="74" spans="1:11" ht="15" customHeight="1">
      <c r="A74" s="1"/>
      <c r="B74" s="16" t="s">
        <v>61</v>
      </c>
      <c r="C74" s="25">
        <f>'月報(日本人)'!C74+'月報(外国人) '!C74</f>
        <v>7119</v>
      </c>
      <c r="D74" s="25">
        <f>'月報(日本人)'!D74+'月報(外国人) '!D74</f>
        <v>8022</v>
      </c>
      <c r="E74" s="25">
        <f>'月報(日本人)'!E74+'月報(外国人) '!E74</f>
        <v>15141</v>
      </c>
      <c r="F74" s="25">
        <f>'月報(日本人)'!F74+'月報(外国人) '!F74</f>
        <v>8511</v>
      </c>
      <c r="G74" s="25">
        <f>'月報(日本人)'!G74+'月報(外国人) '!G74</f>
        <v>15183</v>
      </c>
      <c r="H74" s="25">
        <f>'月報(日本人)'!H74+'月報(外国人) '!H74</f>
        <v>8509</v>
      </c>
      <c r="I74" s="25">
        <f>'月報(日本人)'!I74+'月報(外国人) '!I74</f>
        <v>-42</v>
      </c>
      <c r="J74" s="25">
        <f>'月報(日本人)'!J74+'月報(外国人) '!J74</f>
        <v>2</v>
      </c>
    </row>
    <row r="75" spans="1:11" ht="15" customHeight="1">
      <c r="A75" s="1"/>
      <c r="B75" s="16" t="s">
        <v>62</v>
      </c>
      <c r="C75" s="25">
        <f>'月報(日本人)'!C75+'月報(外国人) '!C75</f>
        <v>2312</v>
      </c>
      <c r="D75" s="25">
        <f>'月報(日本人)'!D75+'月報(外国人) '!D75</f>
        <v>2739</v>
      </c>
      <c r="E75" s="25">
        <f>'月報(日本人)'!E75+'月報(外国人) '!E75</f>
        <v>5051</v>
      </c>
      <c r="F75" s="25">
        <f>'月報(日本人)'!F75+'月報(外国人) '!F75</f>
        <v>2626</v>
      </c>
      <c r="G75" s="25">
        <f>'月報(日本人)'!G75+'月報(外国人) '!G75</f>
        <v>5055</v>
      </c>
      <c r="H75" s="25">
        <f>'月報(日本人)'!H75+'月報(外国人) '!H75</f>
        <v>2626</v>
      </c>
      <c r="I75" s="25">
        <f>'月報(日本人)'!I75+'月報(外国人) '!I75</f>
        <v>-4</v>
      </c>
      <c r="J75" s="25">
        <f>'月報(日本人)'!J75+'月報(外国人) '!J75</f>
        <v>0</v>
      </c>
      <c r="K75" s="5"/>
    </row>
    <row r="76" spans="1:11" ht="15" customHeight="1">
      <c r="A76" s="1"/>
      <c r="B76" s="16" t="s">
        <v>63</v>
      </c>
      <c r="C76" s="25">
        <f>'月報(日本人)'!C76+'月報(外国人) '!C76</f>
        <v>1335</v>
      </c>
      <c r="D76" s="25">
        <f>'月報(日本人)'!D76+'月報(外国人) '!D76</f>
        <v>1526</v>
      </c>
      <c r="E76" s="25">
        <f>'月報(日本人)'!E76+'月報(外国人) '!E76</f>
        <v>2861</v>
      </c>
      <c r="F76" s="25">
        <f>'月報(日本人)'!F76+'月報(外国人) '!F76</f>
        <v>1464</v>
      </c>
      <c r="G76" s="25">
        <f>'月報(日本人)'!G76+'月報(外国人) '!G76</f>
        <v>2873</v>
      </c>
      <c r="H76" s="25">
        <f>'月報(日本人)'!H76+'月報(外国人) '!H76</f>
        <v>1470</v>
      </c>
      <c r="I76" s="25">
        <f>'月報(日本人)'!I76+'月報(外国人) '!I76</f>
        <v>-12</v>
      </c>
      <c r="J76" s="25">
        <f>'月報(日本人)'!J76+'月報(外国人) '!J76</f>
        <v>-6</v>
      </c>
    </row>
    <row r="77" spans="1:11" ht="15" customHeight="1">
      <c r="A77" s="1"/>
      <c r="B77" s="16" t="s">
        <v>84</v>
      </c>
      <c r="C77" s="25">
        <f>'月報(日本人)'!C77+'月報(外国人) '!C77</f>
        <v>10143</v>
      </c>
      <c r="D77" s="25">
        <f>'月報(日本人)'!D77+'月報(外国人) '!D77</f>
        <v>11031</v>
      </c>
      <c r="E77" s="25">
        <f>'月報(日本人)'!E77+'月報(外国人) '!E77</f>
        <v>21174</v>
      </c>
      <c r="F77" s="25">
        <f>'月報(日本人)'!F77+'月報(外国人) '!F77</f>
        <v>11119</v>
      </c>
      <c r="G77" s="25">
        <f>'月報(日本人)'!G77+'月報(外国人) '!G77</f>
        <v>21188</v>
      </c>
      <c r="H77" s="25">
        <f>'月報(日本人)'!H77+'月報(外国人) '!H77</f>
        <v>11111</v>
      </c>
      <c r="I77" s="25">
        <f>'月報(日本人)'!I77+'月報(外国人) '!I77</f>
        <v>-14</v>
      </c>
      <c r="J77" s="25">
        <f>'月報(日本人)'!J77+'月報(外国人) '!J77</f>
        <v>8</v>
      </c>
      <c r="K77" s="5"/>
    </row>
    <row r="78" spans="1:11" ht="15" customHeight="1">
      <c r="A78" s="1"/>
      <c r="B78" s="16" t="s">
        <v>64</v>
      </c>
      <c r="C78" s="25">
        <f>'月報(日本人)'!C78+'月報(外国人) '!C78</f>
        <v>19515</v>
      </c>
      <c r="D78" s="25">
        <f>'月報(日本人)'!D78+'月報(外国人) '!D78</f>
        <v>18208</v>
      </c>
      <c r="E78" s="25">
        <f>'月報(日本人)'!E78+'月報(外国人) '!E78</f>
        <v>37723</v>
      </c>
      <c r="F78" s="25">
        <f>'月報(日本人)'!F78+'月報(外国人) '!F78</f>
        <v>18796</v>
      </c>
      <c r="G78" s="25">
        <f>'月報(日本人)'!G78+'月報(外国人) '!G78</f>
        <v>37776</v>
      </c>
      <c r="H78" s="25">
        <f>'月報(日本人)'!H78+'月報(外国人) '!H78</f>
        <v>18844</v>
      </c>
      <c r="I78" s="25">
        <f>'月報(日本人)'!I78+'月報(外国人) '!I78</f>
        <v>-53</v>
      </c>
      <c r="J78" s="25">
        <f>'月報(日本人)'!J78+'月報(外国人) '!J78</f>
        <v>-48</v>
      </c>
    </row>
    <row r="79" spans="1:11" ht="15" customHeight="1">
      <c r="A79" s="1"/>
      <c r="B79" s="16" t="s">
        <v>85</v>
      </c>
      <c r="C79" s="25">
        <f>'月報(日本人)'!C79+'月報(外国人) '!C79</f>
        <v>8577</v>
      </c>
      <c r="D79" s="25">
        <f>'月報(日本人)'!D79+'月報(外国人) '!D79</f>
        <v>9399</v>
      </c>
      <c r="E79" s="25">
        <f>'月報(日本人)'!E79+'月報(外国人) '!E79</f>
        <v>17976</v>
      </c>
      <c r="F79" s="25">
        <f>'月報(日本人)'!F79+'月報(外国人) '!F79</f>
        <v>8396</v>
      </c>
      <c r="G79" s="25">
        <f>'月報(日本人)'!G79+'月報(外国人) '!G79</f>
        <v>17999</v>
      </c>
      <c r="H79" s="25">
        <f>'月報(日本人)'!H79+'月報(外国人) '!H79</f>
        <v>8398</v>
      </c>
      <c r="I79" s="25">
        <f>'月報(日本人)'!I79+'月報(外国人) '!I79</f>
        <v>-23</v>
      </c>
      <c r="J79" s="25">
        <f>'月報(日本人)'!J79+'月報(外国人) '!J79</f>
        <v>-2</v>
      </c>
      <c r="K79" s="5"/>
    </row>
    <row r="80" spans="1:11" ht="15" customHeight="1">
      <c r="A80" s="1"/>
      <c r="B80" s="16" t="s">
        <v>65</v>
      </c>
      <c r="C80" s="25">
        <f>'月報(日本人)'!C80+'月報(外国人) '!C80</f>
        <v>3165</v>
      </c>
      <c r="D80" s="25">
        <f>'月報(日本人)'!D80+'月報(外国人) '!D80</f>
        <v>3448</v>
      </c>
      <c r="E80" s="25">
        <f>'月報(日本人)'!E80+'月報(外国人) '!E80</f>
        <v>6613</v>
      </c>
      <c r="F80" s="25">
        <f>'月報(日本人)'!F80+'月報(外国人) '!F80</f>
        <v>3085</v>
      </c>
      <c r="G80" s="25">
        <f>'月報(日本人)'!G80+'月報(外国人) '!G80</f>
        <v>6606</v>
      </c>
      <c r="H80" s="25">
        <f>'月報(日本人)'!H80+'月報(外国人) '!H80</f>
        <v>3077</v>
      </c>
      <c r="I80" s="25">
        <f>'月報(日本人)'!I80+'月報(外国人) '!I80</f>
        <v>7</v>
      </c>
      <c r="J80" s="25">
        <f>'月報(日本人)'!J80+'月報(外国人) '!J80</f>
        <v>8</v>
      </c>
    </row>
    <row r="81" spans="1:11" ht="15" customHeight="1">
      <c r="A81" s="1"/>
      <c r="B81" s="16" t="s">
        <v>77</v>
      </c>
      <c r="C81" s="25">
        <f>'月報(日本人)'!C81+'月報(外国人) '!C81</f>
        <v>3455</v>
      </c>
      <c r="D81" s="25">
        <f>'月報(日本人)'!D81+'月報(外国人) '!D81</f>
        <v>3782</v>
      </c>
      <c r="E81" s="25">
        <f>'月報(日本人)'!E81+'月報(外国人) '!E81</f>
        <v>7237</v>
      </c>
      <c r="F81" s="25">
        <f>'月報(日本人)'!F81+'月報(外国人) '!F81</f>
        <v>3217</v>
      </c>
      <c r="G81" s="25">
        <f>'月報(日本人)'!G81+'月報(外国人) '!G81</f>
        <v>7251</v>
      </c>
      <c r="H81" s="25">
        <f>'月報(日本人)'!H81+'月報(外国人) '!H81</f>
        <v>3222</v>
      </c>
      <c r="I81" s="25">
        <f>'月報(日本人)'!I81+'月報(外国人) '!I81</f>
        <v>-14</v>
      </c>
      <c r="J81" s="25">
        <f>'月報(日本人)'!J81+'月報(外国人) '!J81</f>
        <v>-5</v>
      </c>
      <c r="K81" s="5"/>
    </row>
    <row r="82" spans="1:11" ht="15" customHeight="1" thickBot="1">
      <c r="A82" s="1"/>
      <c r="B82" s="16" t="s">
        <v>78</v>
      </c>
      <c r="C82" s="27">
        <f>'月報(日本人)'!C82+'月報(外国人) '!C82</f>
        <v>8165</v>
      </c>
      <c r="D82" s="27">
        <f>'月報(日本人)'!D82+'月報(外国人) '!D82</f>
        <v>8558</v>
      </c>
      <c r="E82" s="27">
        <f>'月報(日本人)'!E82+'月報(外国人) '!E82</f>
        <v>16723</v>
      </c>
      <c r="F82" s="27">
        <f>'月報(日本人)'!F82+'月報(外国人) '!F82</f>
        <v>8575</v>
      </c>
      <c r="G82" s="27">
        <f>'月報(日本人)'!G82+'月報(外国人) '!G82</f>
        <v>16802</v>
      </c>
      <c r="H82" s="27">
        <f>'月報(日本人)'!H82+'月報(外国人) '!H82</f>
        <v>8636</v>
      </c>
      <c r="I82" s="27">
        <f>'月報(日本人)'!I82+'月報(外国人) '!I82</f>
        <v>-79</v>
      </c>
      <c r="J82" s="27">
        <f>'月報(日本人)'!J82+'月報(外国人) '!J82</f>
        <v>-61</v>
      </c>
    </row>
    <row r="83" spans="1:11" ht="15" customHeight="1" thickTop="1" thickBot="1">
      <c r="A83" s="1"/>
      <c r="B83" s="24" t="s">
        <v>72</v>
      </c>
      <c r="C83" s="28">
        <f>'月報(日本人)'!C83+'月報(外国人) '!C83</f>
        <v>290337</v>
      </c>
      <c r="D83" s="28">
        <f>'月報(日本人)'!D83+'月報(外国人) '!D83</f>
        <v>309423</v>
      </c>
      <c r="E83" s="28">
        <f>'月報(日本人)'!E83+'月報(外国人) '!E83</f>
        <v>599760</v>
      </c>
      <c r="F83" s="28">
        <f>'月報(日本人)'!F83+'月報(外国人) '!F83</f>
        <v>277550</v>
      </c>
      <c r="G83" s="28">
        <f>'月報(日本人)'!G83+'月報(外国人) '!G83</f>
        <v>600287</v>
      </c>
      <c r="H83" s="28">
        <f>'月報(日本人)'!H83+'月報(外国人) '!H83</f>
        <v>277533</v>
      </c>
      <c r="I83" s="28">
        <f>'月報(日本人)'!I83+'月報(外国人) '!I83</f>
        <v>-527</v>
      </c>
      <c r="J83" s="28">
        <f>'月報(日本人)'!J83+'月報(外国人) '!J83</f>
        <v>17</v>
      </c>
    </row>
    <row r="84" spans="1:11" ht="15" customHeight="1" thickTop="1" thickBot="1">
      <c r="A84" s="1"/>
      <c r="B84" s="24" t="s">
        <v>73</v>
      </c>
      <c r="C84" s="28">
        <f>'月報(日本人)'!C84+'月報(外国人) '!C84</f>
        <v>2423594</v>
      </c>
      <c r="D84" s="28">
        <f>'月報(日本人)'!D84+'月報(外国人) '!D84</f>
        <v>2665003</v>
      </c>
      <c r="E84" s="28">
        <f>'月報(日本人)'!E84+'月報(外国人) '!E84</f>
        <v>5088597</v>
      </c>
      <c r="F84" s="28">
        <f>'月報(日本人)'!F84+'月報(外国人) '!F84</f>
        <v>2538792</v>
      </c>
      <c r="G84" s="28">
        <f>'月報(日本人)'!G84+'月報(外国人) '!G84</f>
        <v>5091570</v>
      </c>
      <c r="H84" s="28">
        <f>'月報(日本人)'!H84+'月報(外国人) '!H84</f>
        <v>2538999</v>
      </c>
      <c r="I84" s="28">
        <f>'月報(日本人)'!I84+'月報(外国人) '!I84</f>
        <v>-2973</v>
      </c>
      <c r="J84" s="28">
        <f>'月報(日本人)'!J84+'月報(外国人) '!J84</f>
        <v>-207</v>
      </c>
      <c r="K84" s="5"/>
    </row>
    <row r="85" spans="1:11" ht="15" customHeight="1" thickTop="1">
      <c r="B85" s="23"/>
    </row>
    <row r="86" spans="1:11" ht="15" customHeight="1">
      <c r="B86" s="30"/>
    </row>
  </sheetData>
  <phoneticPr fontId="3"/>
  <printOptions horizontalCentered="1"/>
  <pageMargins left="0.78740157480314965" right="0.78740157480314965" top="0.98425196850393704" bottom="0.78740157480314965" header="0.78740157480314965" footer="0.51181102362204722"/>
  <pageSetup paperSize="9" scale="81" fitToHeight="0" orientation="portrait" horizontalDpi="300" verticalDpi="300" r:id="rId1"/>
  <headerFooter alignWithMargins="0">
    <oddFooter xml:space="preserve">&amp;C&amp;P / &amp;N 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6</vt:i4>
      </vt:variant>
    </vt:vector>
  </HeadingPairs>
  <TitlesOfParts>
    <vt:vector size="9" baseType="lpstr">
      <vt:lpstr>月報(日本人)</vt:lpstr>
      <vt:lpstr>月報(外国人) </vt:lpstr>
      <vt:lpstr>月報(合計)</vt:lpstr>
      <vt:lpstr>'月報(外国人) '!Print_Area</vt:lpstr>
      <vt:lpstr>'月報(合計)'!Print_Area</vt:lpstr>
      <vt:lpstr>'月報(日本人)'!Print_Area</vt:lpstr>
      <vt:lpstr>'月報(外国人) '!Print_Titles</vt:lpstr>
      <vt:lpstr>'月報(合計)'!Print_Titles</vt:lpstr>
      <vt:lpstr>'月報(日本人)'!Print_Titles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入江　美彩子</dc:creator>
  <cp:lastModifiedBy>福岡県</cp:lastModifiedBy>
  <cp:lastPrinted>2025-11-19T07:55:58Z</cp:lastPrinted>
  <dcterms:created xsi:type="dcterms:W3CDTF">2003-04-28T02:59:51Z</dcterms:created>
  <dcterms:modified xsi:type="dcterms:W3CDTF">2025-11-19T07:56:03Z</dcterms:modified>
</cp:coreProperties>
</file>